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rgoncalves\Downloads\"/>
    </mc:Choice>
  </mc:AlternateContent>
  <xr:revisionPtr revIDLastSave="0" documentId="13_ncr:1_{C6E5C37F-1D0D-4E9B-9EC3-8488EA7134CA}" xr6:coauthVersionLast="47" xr6:coauthVersionMax="47" xr10:uidLastSave="{00000000-0000-0000-0000-000000000000}"/>
  <bookViews>
    <workbookView xWindow="28680" yWindow="-120" windowWidth="29040" windowHeight="15720" xr2:uid="{00000000-000D-0000-FFFF-FFFF00000000}"/>
  </bookViews>
  <sheets>
    <sheet name="Instruções" sheetId="29" r:id="rId1"/>
    <sheet name="Diagnóstico e ações" sheetId="3" r:id="rId2"/>
    <sheet name="Radar Chart - Geral" sheetId="31" r:id="rId3"/>
    <sheet name="Bases" sheetId="27" state="hidden" r:id="rId4"/>
    <sheet name="APOIO A ALTA ADMINISTRAÇÃO" sheetId="20" state="hidden" r:id="rId5"/>
  </sheets>
  <definedNames>
    <definedName name="_xlnm._FilterDatabase" localSheetId="1" hidden="1">'Diagnóstico e ações'!$A$8:$O$78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3" l="1"/>
  <c r="I11" i="3"/>
  <c r="I12" i="3"/>
  <c r="I13" i="3"/>
  <c r="I14" i="3"/>
  <c r="I15" i="3"/>
  <c r="I16" i="3"/>
  <c r="I18" i="3"/>
  <c r="I19" i="3"/>
  <c r="I20" i="3"/>
  <c r="I21" i="3"/>
  <c r="I22" i="3"/>
  <c r="I23" i="3"/>
  <c r="I25" i="3"/>
  <c r="I26" i="3"/>
  <c r="I27" i="3"/>
  <c r="I28" i="3"/>
  <c r="I29" i="3"/>
  <c r="I31" i="3"/>
  <c r="I32" i="3"/>
  <c r="I33" i="3"/>
  <c r="I34" i="3"/>
  <c r="I35" i="3"/>
  <c r="I36" i="3"/>
  <c r="I37" i="3"/>
  <c r="I38" i="3"/>
  <c r="I39" i="3"/>
  <c r="I41" i="3"/>
  <c r="I42" i="3"/>
  <c r="I43" i="3"/>
  <c r="I44" i="3"/>
  <c r="I45" i="3"/>
  <c r="I46" i="3"/>
  <c r="I47" i="3"/>
  <c r="I48" i="3"/>
  <c r="I49" i="3"/>
  <c r="I50" i="3"/>
  <c r="I51" i="3"/>
  <c r="I53" i="3"/>
  <c r="I54" i="3"/>
  <c r="I55" i="3"/>
  <c r="I56" i="3"/>
  <c r="I57" i="3"/>
  <c r="I58" i="3"/>
  <c r="I59" i="3"/>
  <c r="I61" i="3"/>
  <c r="I62" i="3"/>
  <c r="I64" i="3"/>
  <c r="I65" i="3"/>
  <c r="I66" i="3"/>
  <c r="I67" i="3"/>
  <c r="I68" i="3"/>
  <c r="I69" i="3"/>
  <c r="I71" i="3"/>
  <c r="I72" i="3"/>
  <c r="I73" i="3"/>
  <c r="I75" i="3"/>
  <c r="I76" i="3"/>
  <c r="I77" i="3"/>
  <c r="H10" i="3"/>
  <c r="H11" i="3"/>
  <c r="H12" i="3"/>
  <c r="H13" i="3"/>
  <c r="L13" i="3" s="1"/>
  <c r="H14" i="3"/>
  <c r="H15" i="3"/>
  <c r="H16" i="3"/>
  <c r="H18" i="3"/>
  <c r="H19" i="3"/>
  <c r="H20" i="3"/>
  <c r="H21" i="3"/>
  <c r="H22" i="3"/>
  <c r="H23" i="3"/>
  <c r="H25" i="3"/>
  <c r="H26" i="3"/>
  <c r="H27" i="3"/>
  <c r="L27" i="3" s="1"/>
  <c r="H28" i="3"/>
  <c r="H29" i="3"/>
  <c r="H31" i="3"/>
  <c r="H32" i="3"/>
  <c r="H33" i="3"/>
  <c r="H34" i="3"/>
  <c r="H35" i="3"/>
  <c r="H36" i="3"/>
  <c r="H37" i="3"/>
  <c r="H38" i="3"/>
  <c r="H39" i="3"/>
  <c r="H41" i="3"/>
  <c r="L41" i="3" s="1"/>
  <c r="H42" i="3"/>
  <c r="H43" i="3"/>
  <c r="H44" i="3"/>
  <c r="H45" i="3"/>
  <c r="H46" i="3"/>
  <c r="H47" i="3"/>
  <c r="H48" i="3"/>
  <c r="H49" i="3"/>
  <c r="H50" i="3"/>
  <c r="H51" i="3"/>
  <c r="H53" i="3"/>
  <c r="H54" i="3"/>
  <c r="H55" i="3"/>
  <c r="H56" i="3"/>
  <c r="H57" i="3"/>
  <c r="H58" i="3"/>
  <c r="H59" i="3"/>
  <c r="H61" i="3"/>
  <c r="H62" i="3"/>
  <c r="H64" i="3"/>
  <c r="H65" i="3"/>
  <c r="H66" i="3"/>
  <c r="H67" i="3"/>
  <c r="H68" i="3"/>
  <c r="L68" i="3" s="1"/>
  <c r="H69" i="3"/>
  <c r="H71" i="3"/>
  <c r="H72" i="3"/>
  <c r="H73" i="3"/>
  <c r="H75" i="3"/>
  <c r="H76" i="3"/>
  <c r="H77" i="3"/>
  <c r="G10" i="3"/>
  <c r="G11" i="3"/>
  <c r="G12" i="3"/>
  <c r="G13" i="3"/>
  <c r="K13" i="3" s="1"/>
  <c r="G14" i="3"/>
  <c r="K14" i="3" s="1"/>
  <c r="G15" i="3"/>
  <c r="G16" i="3"/>
  <c r="G18" i="3"/>
  <c r="G19" i="3"/>
  <c r="G20" i="3"/>
  <c r="G21" i="3"/>
  <c r="G22" i="3"/>
  <c r="G23" i="3"/>
  <c r="K23" i="3" s="1"/>
  <c r="G25" i="3"/>
  <c r="G26" i="3"/>
  <c r="G27" i="3"/>
  <c r="K27" i="3" s="1"/>
  <c r="G28" i="3"/>
  <c r="K28" i="3" s="1"/>
  <c r="G29" i="3"/>
  <c r="G31" i="3"/>
  <c r="G32" i="3"/>
  <c r="G33" i="3"/>
  <c r="G34" i="3"/>
  <c r="G35" i="3"/>
  <c r="G36" i="3"/>
  <c r="G37" i="3"/>
  <c r="G38" i="3"/>
  <c r="G39" i="3"/>
  <c r="G41" i="3"/>
  <c r="K41" i="3" s="1"/>
  <c r="G42" i="3"/>
  <c r="K42" i="3" s="1"/>
  <c r="G43" i="3"/>
  <c r="G44" i="3"/>
  <c r="G45" i="3"/>
  <c r="G46" i="3"/>
  <c r="G47" i="3"/>
  <c r="G48" i="3"/>
  <c r="G49" i="3"/>
  <c r="G50" i="3"/>
  <c r="G51" i="3"/>
  <c r="G53" i="3"/>
  <c r="G54" i="3"/>
  <c r="G55" i="3"/>
  <c r="K55" i="3" s="1"/>
  <c r="G56" i="3"/>
  <c r="G57" i="3"/>
  <c r="G58" i="3"/>
  <c r="G59" i="3"/>
  <c r="G61" i="3"/>
  <c r="G62" i="3"/>
  <c r="G64" i="3"/>
  <c r="G65" i="3"/>
  <c r="K65" i="3" s="1"/>
  <c r="G66" i="3"/>
  <c r="G67" i="3"/>
  <c r="G68" i="3"/>
  <c r="K68" i="3" s="1"/>
  <c r="G69" i="3"/>
  <c r="K69" i="3" s="1"/>
  <c r="G71" i="3"/>
  <c r="G72" i="3"/>
  <c r="G73" i="3"/>
  <c r="G75" i="3"/>
  <c r="G76" i="3"/>
  <c r="G77" i="3"/>
  <c r="F10" i="3"/>
  <c r="F11" i="3"/>
  <c r="J11" i="3" s="1"/>
  <c r="F12" i="3"/>
  <c r="F13" i="3"/>
  <c r="J13" i="3" s="1"/>
  <c r="F14" i="3"/>
  <c r="J14" i="3" s="1"/>
  <c r="F15" i="3"/>
  <c r="J15" i="3" s="1"/>
  <c r="F16" i="3"/>
  <c r="F18" i="3"/>
  <c r="F19" i="3"/>
  <c r="F20" i="3"/>
  <c r="F21" i="3"/>
  <c r="F22" i="3"/>
  <c r="F23" i="3"/>
  <c r="J23" i="3" s="1"/>
  <c r="F25" i="3"/>
  <c r="F26" i="3"/>
  <c r="F27" i="3"/>
  <c r="J27" i="3" s="1"/>
  <c r="F28" i="3"/>
  <c r="J28" i="3" s="1"/>
  <c r="F29" i="3"/>
  <c r="F31" i="3"/>
  <c r="F32" i="3"/>
  <c r="F33" i="3"/>
  <c r="F34" i="3"/>
  <c r="F35" i="3"/>
  <c r="F36" i="3"/>
  <c r="F37" i="3"/>
  <c r="F38" i="3"/>
  <c r="J38" i="3" s="1"/>
  <c r="F39" i="3"/>
  <c r="F41" i="3"/>
  <c r="J41" i="3" s="1"/>
  <c r="F42" i="3"/>
  <c r="J42" i="3" s="1"/>
  <c r="F43" i="3"/>
  <c r="J43" i="3" s="1"/>
  <c r="F44" i="3"/>
  <c r="F45" i="3"/>
  <c r="F46" i="3"/>
  <c r="F47" i="3"/>
  <c r="F48" i="3"/>
  <c r="F49" i="3"/>
  <c r="F50" i="3"/>
  <c r="F51" i="3"/>
  <c r="J51" i="3" s="1"/>
  <c r="F53" i="3"/>
  <c r="F54" i="3"/>
  <c r="F55" i="3"/>
  <c r="J55" i="3" s="1"/>
  <c r="F56" i="3"/>
  <c r="J56" i="3" s="1"/>
  <c r="F57" i="3"/>
  <c r="F58" i="3"/>
  <c r="F59" i="3"/>
  <c r="F61" i="3"/>
  <c r="F62" i="3"/>
  <c r="F64" i="3"/>
  <c r="F65" i="3"/>
  <c r="J65" i="3" s="1"/>
  <c r="F66" i="3"/>
  <c r="J66" i="3" s="1"/>
  <c r="F67" i="3"/>
  <c r="F68" i="3"/>
  <c r="J68" i="3" s="1"/>
  <c r="F69" i="3"/>
  <c r="J69" i="3" s="1"/>
  <c r="F71" i="3"/>
  <c r="J71" i="3" s="1"/>
  <c r="F72" i="3"/>
  <c r="F73" i="3"/>
  <c r="F75" i="3"/>
  <c r="F76" i="3"/>
  <c r="F77" i="3"/>
  <c r="I9" i="3"/>
  <c r="H9" i="3"/>
  <c r="G9" i="3"/>
  <c r="F9" i="3"/>
  <c r="K49" i="3" l="1"/>
  <c r="J49" i="3"/>
  <c r="L49" i="3"/>
  <c r="L64" i="3"/>
  <c r="J64" i="3"/>
  <c r="K64" i="3"/>
  <c r="L67" i="3"/>
  <c r="L39" i="3"/>
  <c r="L12" i="3"/>
  <c r="K67" i="3"/>
  <c r="K70" i="3" s="1"/>
  <c r="K39" i="3"/>
  <c r="K12" i="3"/>
  <c r="L66" i="3"/>
  <c r="L51" i="3"/>
  <c r="L38" i="3"/>
  <c r="L11" i="3"/>
  <c r="J67" i="3"/>
  <c r="J70" i="3" s="1"/>
  <c r="J39" i="3"/>
  <c r="J12" i="3"/>
  <c r="K66" i="3"/>
  <c r="K51" i="3"/>
  <c r="K38" i="3"/>
  <c r="K11" i="3"/>
  <c r="L65" i="3"/>
  <c r="L23" i="3"/>
  <c r="L73" i="3"/>
  <c r="L58" i="3"/>
  <c r="L45" i="3"/>
  <c r="L32" i="3"/>
  <c r="K73" i="3"/>
  <c r="K58" i="3"/>
  <c r="K45" i="3"/>
  <c r="K32" i="3"/>
  <c r="L72" i="3"/>
  <c r="L57" i="3"/>
  <c r="J73" i="3"/>
  <c r="J74" i="3" s="1"/>
  <c r="J58" i="3"/>
  <c r="J45" i="3"/>
  <c r="J32" i="3"/>
  <c r="K72" i="3"/>
  <c r="K57" i="3"/>
  <c r="L71" i="3"/>
  <c r="L56" i="3"/>
  <c r="L43" i="3"/>
  <c r="L15" i="3"/>
  <c r="J72" i="3"/>
  <c r="J57" i="3"/>
  <c r="K71" i="3"/>
  <c r="K56" i="3"/>
  <c r="K43" i="3"/>
  <c r="K15" i="3"/>
  <c r="L69" i="3"/>
  <c r="L55" i="3"/>
  <c r="L42" i="3"/>
  <c r="L28" i="3"/>
  <c r="L14" i="3"/>
  <c r="K77" i="3"/>
  <c r="K62" i="3"/>
  <c r="K48" i="3"/>
  <c r="K35" i="3"/>
  <c r="K21" i="3"/>
  <c r="L76" i="3"/>
  <c r="L61" i="3"/>
  <c r="K76" i="3"/>
  <c r="K61" i="3"/>
  <c r="J76" i="3"/>
  <c r="J61" i="3"/>
  <c r="J54" i="3"/>
  <c r="K54" i="3"/>
  <c r="L54" i="3"/>
  <c r="J53" i="3"/>
  <c r="L53" i="3"/>
  <c r="K53" i="3"/>
  <c r="L50" i="3"/>
  <c r="K50" i="3"/>
  <c r="J50" i="3"/>
  <c r="L47" i="3"/>
  <c r="J47" i="3"/>
  <c r="K47" i="3"/>
  <c r="J44" i="3"/>
  <c r="L44" i="3"/>
  <c r="K44" i="3"/>
  <c r="K37" i="3"/>
  <c r="L37" i="3"/>
  <c r="J37" i="3"/>
  <c r="L36" i="3"/>
  <c r="K36" i="3"/>
  <c r="J36" i="3"/>
  <c r="L34" i="3"/>
  <c r="J34" i="3"/>
  <c r="K34" i="3"/>
  <c r="L31" i="3"/>
  <c r="K31" i="3"/>
  <c r="J31" i="3"/>
  <c r="J29" i="3"/>
  <c r="L29" i="3"/>
  <c r="K29" i="3"/>
  <c r="J26" i="3"/>
  <c r="L26" i="3"/>
  <c r="K26" i="3"/>
  <c r="J25" i="3"/>
  <c r="K25" i="3"/>
  <c r="L25" i="3"/>
  <c r="L22" i="3"/>
  <c r="K22" i="3"/>
  <c r="J22" i="3"/>
  <c r="L20" i="3"/>
  <c r="K20" i="3"/>
  <c r="J20" i="3"/>
  <c r="L18" i="3"/>
  <c r="K18" i="3"/>
  <c r="J18" i="3"/>
  <c r="L16" i="3"/>
  <c r="K16" i="3"/>
  <c r="J16" i="3"/>
  <c r="K10" i="3"/>
  <c r="J10" i="3"/>
  <c r="L10" i="3"/>
  <c r="L77" i="3"/>
  <c r="L62" i="3"/>
  <c r="L48" i="3"/>
  <c r="L35" i="3"/>
  <c r="L21" i="3"/>
  <c r="J77" i="3"/>
  <c r="J62" i="3"/>
  <c r="J48" i="3"/>
  <c r="J35" i="3"/>
  <c r="J21" i="3"/>
  <c r="L75" i="3"/>
  <c r="L59" i="3"/>
  <c r="L46" i="3"/>
  <c r="L33" i="3"/>
  <c r="L19" i="3"/>
  <c r="K75" i="3"/>
  <c r="K59" i="3"/>
  <c r="K46" i="3"/>
  <c r="K33" i="3"/>
  <c r="K19" i="3"/>
  <c r="J75" i="3"/>
  <c r="J59" i="3"/>
  <c r="J46" i="3"/>
  <c r="J33" i="3"/>
  <c r="J19" i="3"/>
  <c r="J9" i="3"/>
  <c r="K9" i="3"/>
  <c r="L9" i="3"/>
  <c r="K63" i="3" l="1"/>
  <c r="K74" i="3"/>
  <c r="L70" i="3"/>
  <c r="F10" i="31" s="1"/>
  <c r="E10" i="31" s="1"/>
  <c r="L74" i="3"/>
  <c r="F11" i="31" s="1"/>
  <c r="E11" i="31" s="1"/>
  <c r="K78" i="3"/>
  <c r="D12" i="31" s="1"/>
  <c r="J17" i="3"/>
  <c r="L63" i="3"/>
  <c r="F9" i="31" s="1"/>
  <c r="E9" i="31" s="1"/>
  <c r="J60" i="3"/>
  <c r="D9" i="31"/>
  <c r="D11" i="31"/>
  <c r="B11" i="31" s="1"/>
  <c r="K30" i="3"/>
  <c r="J63" i="3"/>
  <c r="J30" i="3"/>
  <c r="D10" i="31"/>
  <c r="L52" i="3"/>
  <c r="F7" i="31" s="1"/>
  <c r="L40" i="3"/>
  <c r="F6" i="31" s="1"/>
  <c r="J52" i="3"/>
  <c r="L30" i="3"/>
  <c r="F5" i="31" s="1"/>
  <c r="J78" i="3"/>
  <c r="L78" i="3"/>
  <c r="F12" i="31" s="1"/>
  <c r="K60" i="3"/>
  <c r="L60" i="3"/>
  <c r="F8" i="31" s="1"/>
  <c r="K52" i="3"/>
  <c r="J40" i="3"/>
  <c r="K40" i="3"/>
  <c r="J24" i="3"/>
  <c r="K24" i="3"/>
  <c r="L24" i="3"/>
  <c r="F4" i="31" s="1"/>
  <c r="K17" i="3"/>
  <c r="D3" i="31" s="1"/>
  <c r="L17" i="3"/>
  <c r="F3" i="31" s="1"/>
  <c r="B9" i="31" l="1"/>
  <c r="B10" i="31"/>
  <c r="B12" i="31"/>
  <c r="D5" i="31"/>
  <c r="B5" i="31" s="1"/>
  <c r="E5" i="31"/>
  <c r="D6" i="31"/>
  <c r="B6" i="31" s="1"/>
  <c r="E6" i="31"/>
  <c r="D4" i="31"/>
  <c r="B4" i="31" s="1"/>
  <c r="E4" i="31"/>
  <c r="E12" i="31"/>
  <c r="D8" i="31"/>
  <c r="B8" i="31" s="1"/>
  <c r="E8" i="31"/>
  <c r="B3" i="31"/>
  <c r="D7" i="31"/>
  <c r="B7" i="31" s="1"/>
  <c r="E7" i="31"/>
  <c r="E3" i="31"/>
  <c r="E5" i="20" l="1"/>
  <c r="D5" i="20"/>
  <c r="E4" i="20"/>
  <c r="D4" i="20"/>
  <c r="E8" i="20" l="1"/>
  <c r="E10" i="20"/>
  <c r="D9" i="20"/>
  <c r="D8" i="20"/>
  <c r="E9" i="20"/>
  <c r="D10" i="20"/>
  <c r="D7" i="20"/>
  <c r="D6" i="20"/>
  <c r="E6" i="20"/>
  <c r="B4" i="20"/>
  <c r="D3" i="20"/>
  <c r="B5" i="20"/>
  <c r="E7" i="20"/>
  <c r="B10" i="20" l="1"/>
  <c r="B8" i="20"/>
  <c r="B9" i="20"/>
  <c r="B6" i="20"/>
  <c r="B7" i="20"/>
  <c r="E3" i="20"/>
  <c r="B3" i="20" s="1"/>
</calcChain>
</file>

<file path=xl/sharedStrings.xml><?xml version="1.0" encoding="utf-8"?>
<sst xmlns="http://schemas.openxmlformats.org/spreadsheetml/2006/main" count="367" uniqueCount="172">
  <si>
    <t>Situação</t>
  </si>
  <si>
    <t>Em implementação</t>
  </si>
  <si>
    <t>DIRETRIZES</t>
  </si>
  <si>
    <t>Implementadas</t>
  </si>
  <si>
    <t>Implementada</t>
  </si>
  <si>
    <t>A implementar</t>
  </si>
  <si>
    <t>1.4 Aprovação, pelo Dirigente Máximo, do Plano de Capacitação Continuada, documento formal que descreve as diretrizes, metas, estratégias e ações para a formação contínua de servidores públicos no tema Integridade Pública.</t>
  </si>
  <si>
    <t>1.5 Aprovação, pelo Dirigente Máximo, do Plano de Integridade, documento que prevê ações e medidas para promover práticas de prevenção, detecção e resposta a comportamentos antiéticos, corrupção, fraudes e outros desvios de conduta, conforme especificação constante na OT AGE nº 02/2024.</t>
  </si>
  <si>
    <r>
      <t>1.2</t>
    </r>
    <r>
      <rPr>
        <b/>
        <sz val="11"/>
        <color theme="1"/>
        <rFont val="Arial"/>
        <family val="2"/>
      </rPr>
      <t xml:space="preserve"> </t>
    </r>
    <r>
      <rPr>
        <sz val="11"/>
        <color theme="1"/>
        <rFont val="Arial"/>
        <family val="2"/>
      </rPr>
      <t xml:space="preserve">Comunicação à toda a organização, em documento subscrito pelo dirigente máximo, da adesão ao PBIP e o compromisso com as ações voltadas à promoção da integridade (Declaração de Compromisso </t>
    </r>
    <r>
      <rPr>
        <sz val="11"/>
        <rFont val="Arial"/>
        <family val="2"/>
      </rPr>
      <t>ou similar</t>
    </r>
    <r>
      <rPr>
        <sz val="11"/>
        <color theme="1"/>
        <rFont val="Arial"/>
        <family val="2"/>
      </rPr>
      <t>).</t>
    </r>
  </si>
  <si>
    <r>
      <t>1.3</t>
    </r>
    <r>
      <rPr>
        <b/>
        <sz val="11"/>
        <color theme="1"/>
        <rFont val="Arial"/>
        <family val="2"/>
      </rPr>
      <t xml:space="preserve"> </t>
    </r>
    <r>
      <rPr>
        <sz val="11"/>
        <color theme="1"/>
        <rFont val="Arial"/>
        <family val="2"/>
      </rPr>
      <t>Aplicação de Pesquisa de Percepção de Integridade, nos termos da Orientação Técnica AGE nº 02/2024, para coletar dados acerca da compreensão de todos os servidores e empregados públicos que atuam no Órgão sobre as atividades desenvolvidas dentro da sua organização relacionados à integridade pública.</t>
    </r>
  </si>
  <si>
    <t>1.6 Alocação de recursos humanos e orçamentários para a execução das ações previstas no Plano de Integridade.</t>
  </si>
  <si>
    <r>
      <rPr>
        <sz val="11"/>
        <color theme="1"/>
        <rFont val="Arial"/>
        <family val="2"/>
      </rPr>
      <t>1.7</t>
    </r>
    <r>
      <rPr>
        <b/>
        <sz val="11"/>
        <color theme="1"/>
        <rFont val="Arial"/>
        <family val="2"/>
      </rPr>
      <t xml:space="preserve"> </t>
    </r>
    <r>
      <rPr>
        <sz val="11"/>
        <color theme="1"/>
        <rFont val="Arial"/>
        <family val="2"/>
      </rPr>
      <t xml:space="preserve">Participação </t>
    </r>
    <r>
      <rPr>
        <sz val="11"/>
        <rFont val="Arial"/>
        <family val="2"/>
      </rPr>
      <t>periódica</t>
    </r>
    <r>
      <rPr>
        <sz val="11"/>
        <color theme="1"/>
        <rFont val="Arial"/>
        <family val="2"/>
      </rPr>
      <t xml:space="preserve"> da alta administração do Órgão em atividades do Plano de Integridade.</t>
    </r>
  </si>
  <si>
    <r>
      <t>1.8</t>
    </r>
    <r>
      <rPr>
        <b/>
        <sz val="11"/>
        <color theme="1"/>
        <rFont val="Arial"/>
        <family val="2"/>
      </rPr>
      <t xml:space="preserve"> </t>
    </r>
    <r>
      <rPr>
        <sz val="11"/>
        <color theme="1"/>
        <rFont val="Arial"/>
        <family val="2"/>
      </rPr>
      <t>Reuniões períodicas com o Dirigente Máximo do Órgão para acompanhamento da execução do Plano de Integridade.</t>
    </r>
  </si>
  <si>
    <r>
      <t>1.1</t>
    </r>
    <r>
      <rPr>
        <b/>
        <sz val="11"/>
        <color theme="1"/>
        <rFont val="Arial"/>
        <family val="2"/>
      </rPr>
      <t xml:space="preserve"> </t>
    </r>
    <r>
      <rPr>
        <sz val="11"/>
        <color theme="1"/>
        <rFont val="Arial"/>
        <family val="2"/>
      </rPr>
      <t>Constituição de Comissão de Integridade Pública, de natureza permanente e diretamente subordinada ao dirigente máximo do Órgão, nos termos da Orientação Técnica AGE nº 02/2024.</t>
    </r>
  </si>
  <si>
    <t>Diretriz</t>
  </si>
  <si>
    <t>Previsão no Regimento Interno do órgão de unidade setorial de controle interno que tenha por finalidade desempenhar as funções de acompanhamento, controle e fiscalização da execução orçamentária, financeira e patrimonial, em estreita articulação com o órgão estadual de controle interno.</t>
  </si>
  <si>
    <t>Adesão do Órgão ao Programa de Gestão de Riscos da Auditoria Geral do Estado, conforme especificação constante na OT AGE nº 01/2023.</t>
  </si>
  <si>
    <t>Ação</t>
  </si>
  <si>
    <t>Responsável</t>
  </si>
  <si>
    <t>Prazo</t>
  </si>
  <si>
    <t>Divulgação do Portal da Transparência, disponibilizando, no site oficial do Órgão, link (preferencialmente banner) para o Portal da Transparência Bahia.</t>
  </si>
  <si>
    <t>Instituição de Corregedoria Setorial, comissões processantes/Unidade encarregadas de apuração de responsabilidade com servidores capacitados no tema.</t>
  </si>
  <si>
    <t>Diretrizes</t>
  </si>
  <si>
    <t>Elaboração de Plano de Comunicação interno, identificando o público alvo, canais de comunicação e tipo de conteúdo a ser transmitido, dentre outros requisitos.</t>
  </si>
  <si>
    <t xml:space="preserve">Implementação do Plano de Comunicação, utilizando ampla divulgação em todos os canais. </t>
  </si>
  <si>
    <t>Constituição de Grupo de Trabalho, vinculado ao dirigente máximo, composto por servidores representativos do Órgão para propor ações voltadas à promoção da ética.</t>
  </si>
  <si>
    <t>Publicação, no site oficial do Órgão, de cartilhas e/ou informes sobre o tema ética.</t>
  </si>
  <si>
    <t>Constituição de Comissão de Ética.</t>
  </si>
  <si>
    <t>Edição de calendário anual das reuniões da Comissão de Ética.</t>
  </si>
  <si>
    <t>Instituição de práticas de prevenção ao Nepotismo em conformidade com o Decreto Federal nº 7.203/2010, Lei Estadual nº 10.623/2007, Decreto nº 10.374/2007 e SV/STF 13.</t>
  </si>
  <si>
    <t>Instituição de práticas de prevenção ao Conflito de Interesse em conformidade com a Lei Federal nº 12.813/13 e Decreto Estadual nº 15.360/14.</t>
  </si>
  <si>
    <t xml:space="preserve">Formalização de Ouvidoria Setorial com finalidade de receber, examinar e encaminhar denúncias e sugestões dos cidadãos, em articulação técnica com a Ouvidoria Geral do Estado. </t>
  </si>
  <si>
    <t>Publicação, no site do oficial do Órgão, da agenda atualizada do dirigente máximo.</t>
  </si>
  <si>
    <t>Divulgação de dados em formato aberto, pesquisável e exportável no Portal de Dados Abertos Bahia, relativos às principais ações, programas e projetos do órgão.</t>
  </si>
  <si>
    <t>Incentivo ao Controle Social, envolvendo a sociedade civil em conselhos consultivos e grupos de trabalho, permitindo que cidadãos contribuam para a tomada de decisões.</t>
  </si>
  <si>
    <t>Utilização do Módulo Correcional do RH Bahia.</t>
  </si>
  <si>
    <t>Adesão ao Fórum Permanente de Corregedores, vinculado à Secretaria da Administração (Saeb), espaço de discussão para aperfeiçoar o sistema de controle interno do estado e assegurar que os processos correcionais sejam conduzidos de maneira justa e eficaz.</t>
  </si>
  <si>
    <t>Edição de relatório períodico para acompanhamento dos Processos Disciplinares.</t>
  </si>
  <si>
    <t>Formalização e implementação de Procedimentos Operacionais Padrão/Instruções Normativas da apuração de ilícitos éticos, administrativos (PAD e Sindicâncias) e penais.</t>
  </si>
  <si>
    <t>Implementação e divulgação de procedimentos que assegurem a adequada condução dos processos de denúncia e apuração de ilícitos contra a diversidade e inclusão.</t>
  </si>
  <si>
    <t>Divulgação do Canal de Denúncias disponibilizando, no site oficial do Órgão, link (que pode remeter para o TAG, registro tipo "Denúncia").</t>
  </si>
  <si>
    <t>Não se aplica</t>
  </si>
  <si>
    <t>Não implementada</t>
  </si>
  <si>
    <t>Aprovação, pelo Dirigente Máximo, de Código ou Guia de Condutas Éticas, documento que descreve os princípios e valores fundamentais, que se traduzem em condutas esperadas nas rotinas diárias de trabalho.</t>
  </si>
  <si>
    <t>01 - Apoio e Compromisso da Alta Administração</t>
  </si>
  <si>
    <t>02 - Controles internos fundamentados em gestão de riscos</t>
  </si>
  <si>
    <t>03 - Treinamento e comunicação</t>
  </si>
  <si>
    <t>04 - Código de Ética</t>
  </si>
  <si>
    <t>05 - Transparência pública e controle social</t>
  </si>
  <si>
    <t>06 - Investigação interna e correição</t>
  </si>
  <si>
    <t>07 - Diligência prévia</t>
  </si>
  <si>
    <t>08 - Equidade, diversidade e inclusão</t>
  </si>
  <si>
    <t>09 - Estímulo à adoção de planos de integridade por empresas</t>
  </si>
  <si>
    <t>10 - Auditoria e monitoramento contínuos do PI</t>
  </si>
  <si>
    <t>Nível da Ação</t>
  </si>
  <si>
    <t>Básico</t>
  </si>
  <si>
    <t>Intermediário</t>
  </si>
  <si>
    <t>Avançado</t>
  </si>
  <si>
    <t>Nível</t>
  </si>
  <si>
    <t>OT AGE nº 02/2024</t>
  </si>
  <si>
    <t>Orientação Técnica Aplicável:</t>
  </si>
  <si>
    <t>Aprovação, pelo Dirigente Máximo, do Plano de Integridade, documento que prevê ações e medidas para promover práticas de prevenção, detecção e resposta a comportamentos antiéticos, corrupção, fraudes e outros desvios de conduta.</t>
  </si>
  <si>
    <t>Constituição de Comissão de Integridade Pública, de natureza permanente e diretamente subordinada ao dirigente máximo do Órgão.</t>
  </si>
  <si>
    <t>Nomeação de responsável pela Unidade Setorial de Controle Interno ou equivalente.</t>
  </si>
  <si>
    <t>Estruturação da Unidade Setorial de Controle Interno, ou equivalente, com recursos humanos e capacitação adequada.</t>
  </si>
  <si>
    <t>Aplicação Inicial de Pesquisa de Percepção de Integridade, para coletar dados acerca da compreensão de todos os agentes públicos que atuam no Órgão sobre as atividades desenvolvidas dentro da sua organização.</t>
  </si>
  <si>
    <t>Aprovação, pelo Dirigente Máximo, do Plano de Capacitação Continuada, documento formal que descreve as diretrizes, metas, estratégias e ações para a formação contínua dos agentes públicos no tema.</t>
  </si>
  <si>
    <t>Promoção de ações de sensibilização com todos os agentes públicos dos Órgãos quanto ao tema da ética.</t>
  </si>
  <si>
    <t>Divulgação da Ouvidoria disponibilizando, no site oficial do Órgão, link para o sistema de registros da Ouvidoria Geral (TAG).</t>
  </si>
  <si>
    <t>Promoção de acessibilidade às informações disponibilizando-as, no site oficial do Órgão, em formatos acessíveis às pessoas com deficiência. </t>
  </si>
  <si>
    <t>Publicação, no site oficial do Órgão, de dados Intitucionais, disponibilizando as principais informações da organização (o funcionamento, horário, endereço, legislação, canais de comunicação, organograma, equipe, etc) ao público, atualizadas na internet, sem necessidade de identificação ou registro do interessado. </t>
  </si>
  <si>
    <t>Publicação, no site oficial do Órgão, de programas e ações de Integridade, divulgando informações e documentos de interesse público utilizando linguagem cidadã.</t>
  </si>
  <si>
    <t>Utilização de ferramenta de tecnologia voltada à investigação prévia de empresas que prestarão serviços ou fornecerão materiais à Administração Pública.</t>
  </si>
  <si>
    <t>Destinação de recursos humanos e orçamentários para a execução das ações previstas no Plano de Integridade.</t>
  </si>
  <si>
    <t>Comunicação à toda a organização, por meio de documento assinado pelo dirigente máximo, sobre a adesão ao PBIP e o compromisso com ações para promover a integridade (Declaração de Compromisso ou similar).</t>
  </si>
  <si>
    <r>
      <t xml:space="preserve">Participação </t>
    </r>
    <r>
      <rPr>
        <sz val="11"/>
        <rFont val="Arial"/>
        <family val="2"/>
      </rPr>
      <t>periódica</t>
    </r>
    <r>
      <rPr>
        <sz val="11"/>
        <color rgb="FF000000"/>
        <rFont val="Arial"/>
        <family val="2"/>
      </rPr>
      <t xml:space="preserve"> da alta administração do Órgão em atividades relacionadas ao Programa de Integridade.</t>
    </r>
  </si>
  <si>
    <t>Reuniões períodicas da Comissão com o Dirigente Máximo do Órgão, ou servidor por ele designado, para acompanhamento da execução do Plano de Integridade</t>
  </si>
  <si>
    <t>Destinação de recursos humanos e orçamentários para a execução das ações previstas para implantação do Código ou Guia de conduta ética.</t>
  </si>
  <si>
    <t>Incentivo à Participação Social, implementando instrumentos como redes sociais, carta de serviços, audiências públicas, etc.</t>
  </si>
  <si>
    <t xml:space="preserve">Aplicação anual de Pesquisa de Percepção de Integridade, nos termos da Orientação Técnica AGE nº 02/2024. </t>
  </si>
  <si>
    <t>Atividade</t>
  </si>
  <si>
    <t xml:space="preserve">Diagnóstico </t>
  </si>
  <si>
    <t xml:space="preserve">Plano de Ação </t>
  </si>
  <si>
    <t>Diagnóstico e ações para atendimento às Diretrizes do PBIP</t>
  </si>
  <si>
    <t>Identificação dos processos mais suscetíveis a riscos de integridade</t>
  </si>
  <si>
    <t>Realização de gestão de riscos nos processos mais suscetíveis à quebra de integridade.</t>
  </si>
  <si>
    <t>Promoção de ações de sensibilização com todos os agentes públicos do Órgão sobre temas relacionados a integridade pública, a exemplo de ética, equidade, diversidade e inclusão, assédio, transparência, controle social, correição, etc.</t>
  </si>
  <si>
    <t>Elaboração do Programa de Capacitação Continuada para todos os agentes públicos do Órgão sobre temas relacionados a integridade pública,  a exemplo de ética, equidade, diversidade e inclusão, assédio, transparência, controle social, correição, etc.</t>
  </si>
  <si>
    <t>Implementação do Programa de Capacitação Continuada para todos os agentes públicos do Órgão sobre temas relacionados a integridade pública,  a exemplo de ética, equidade, diversidade e inclusão, assédio, transparência, controle social, correição, etc.</t>
  </si>
  <si>
    <t>Instituição de protocolos de tratamento de denúncias relativas a casos de quebras de integridade contendo, ao menos, fluxo de recebimento, classificação, direcionamento, tratamento e monitoramento, e garantia do sigilo das denúncias.</t>
  </si>
  <si>
    <t>Avaliação do resultado da Pesquisa de Percepção de Integridade, analisando os avanços ou retrocessos da disseminação da cultura de integridade no órgão ou entidade.</t>
  </si>
  <si>
    <t>Elaboração de relatório periódico de monitoramento do instrumento "Diagnóstico e ações para atendimento às diretrizes do PBIP", apresentando os resultados obtidos, destacando principais ações realizadas, identificação de áreas que requerem atenção e inclusão de recomendações pertinentes.</t>
  </si>
  <si>
    <t>Instauração de procedimento administrativo quando identificado risco de conluio ou fraude em licitação por fornecedor de acordo com legislação aplicável</t>
  </si>
  <si>
    <t>Implementação de programas de mentoria que conectem funcionários de grupos sub-representados com líderes e mentores dentro da organização, promovendo o desenvolvimento profissional e a inclusão.</t>
  </si>
  <si>
    <t>Criação de comitês ou grupos de trabalho (Comitês de Diversidade) dedicados à equidade, diversidade e inclusão, que possam monitorar o progresso, sugerindo melhorias e organizando eventos e campanhas permanentes de conscientização</t>
  </si>
  <si>
    <t>Promoção da criação de instrumentos como fóruns de discussão, pesquisas de clima organizacional e canais de feedback anônimos, incentivando a cultura de inclusão no ambiente de trabalho.</t>
  </si>
  <si>
    <t>Promoção de eventos temáticos que celebrem a diversidade cultural, como dias temáticos, palestras e exposições, aumentando a conscientização e o respeito pelas diferentes culturas e identidades, inspirado no calendário seguido pelo Governo da Bahia.</t>
  </si>
  <si>
    <t>Divulgação de cartilhas voltadas à prevenção e ao enfrentamento ao racismo 
estrutural e das violências baseadas em gênero, incluindo o assédio moral e sexual e o racismo institucional, com uma abordagem que promova a autonomia e a conscientização.</t>
  </si>
  <si>
    <t>Implementar protocolo de acolhimento para situações de violências baseadas em gênero, raça ou etnia, inclusive aquelas ocorridas no âmbito privado, com o objetivo de oferecer suporte adequado e garantir o encaminhamento para a rede de atendimento especializada disponível.</t>
  </si>
  <si>
    <t>Oferecer retorno construtivo sobre as boas práticas observadas nas empresas durante a execução contratual.</t>
  </si>
  <si>
    <t>Articulação com entidades de classe, como federações da indústria, comércio e serviços, para divulgar e estimular a cultura da integridade.</t>
  </si>
  <si>
    <t>Estímulo à adoção de práticas de integridade e compliance pelos fornecedores.</t>
  </si>
  <si>
    <t>Instruções para Preenchimento da Planilha</t>
  </si>
  <si>
    <t>Introdução</t>
  </si>
  <si>
    <t>As instruções objetivam orientar os usuários sobre como preencher corretamente a planilha a seguir. O preenchimento adequado é essencial para garantir a precisão dos dados e a eficácia das análises.</t>
  </si>
  <si>
    <t>Estrutura</t>
  </si>
  <si>
    <t>A planilha é composta por algumas colunas e linhas, cada uma destinada a um tipo específico de informação. O preenchimento está relacionado à execução do Programa Bahia de Integridade Pública - PBIP. Abaixo, descrevemos cada coluna e as instruções para o preenchimento.</t>
  </si>
  <si>
    <t>Colunas</t>
  </si>
  <si>
    <t>Descritivo</t>
  </si>
  <si>
    <t>Orientação</t>
  </si>
  <si>
    <t>A - Diretriz</t>
  </si>
  <si>
    <t>C - Atividade</t>
  </si>
  <si>
    <t>D - Nível</t>
  </si>
  <si>
    <t>E - Situação</t>
  </si>
  <si>
    <t>Siglas</t>
  </si>
  <si>
    <t>PBIP - Programa Bahia de Integridade Pública</t>
  </si>
  <si>
    <t>Ordenação de atividades realizada pela AGE.</t>
  </si>
  <si>
    <t>Classificação realizada pela AGE, conforme estágio de maturidade do Programa de Integridade nas Unidades. É dividido em básico, intermediário e avançado.</t>
  </si>
  <si>
    <t>Classificação realizada pela AGE, conforme definições estabelecidas na Portaria SEFAZ 136/2024 e OT n.º 02/2024.</t>
  </si>
  <si>
    <t xml:space="preserve">Atividades vinculadas ao PBIP definidas após diagnóstico de riscos de integridade intrínsecos realizado pela AGE, conforme definições estabelecidas na Portaria SEFAZ 136/2024 e OT n.º 02/2024. </t>
  </si>
  <si>
    <t>Descrição do estágio de realização da atividade proposta vinculada ao PBIP. É dividida em Implementada, Em Implementação, Não implementada e Não se aplica.</t>
  </si>
  <si>
    <t xml:space="preserve">Descreva brevemente as ações que serão realizadas para cumprimento da atividade vinculada. Seja claro e objetivo. Cada ação deve ser separada por ponto e vírgula. Ao final, após o último item da lista inserir ponto final. </t>
  </si>
  <si>
    <t>Etapas específicas que devem ser executadas para alcançar os objetivos estabelecidos. Essas ações, descritas de forma objetiva e prática, são fundamentais para transformar metas em resultados concretos.</t>
  </si>
  <si>
    <t>Pessoa ou cargo específico designado para gerenciar a execução de uma ou mais ações específicas do PBIP. O responsável deve ter as habilidades, conhecimentos e recursos adequados para cumprir suas funções.</t>
  </si>
  <si>
    <t xml:space="preserve">Período de tempo estabelecido para a conclusão de uma ou mais ações específicas. Ele define quando cada ação deve ser finalizada, ajudando a garantir que o projeto ou objetivo seja alcançado dentro de um tempo determinado. </t>
  </si>
  <si>
    <t>Dicas Gerais</t>
  </si>
  <si>
    <t>Nas colunas em que esteja disponível, utilize a lista suspensa para evitar erros de digitação.</t>
  </si>
  <si>
    <t>Verifique a Ortografia: Antes de salvar a planilha, revise os dados inseridos para evitar erros de digitação.</t>
  </si>
  <si>
    <t>Salve Regularmente: Salve a planilha frequentemente para evitar a perda de dados.</t>
  </si>
  <si>
    <t xml:space="preserve">Utilize Formatação Padrão. </t>
  </si>
  <si>
    <t>O correto preenchimento da planilha é fundamental para a organização e análise dos dados. Siga as instruções acima e, em caso de dúvidas, entre em contato com a GEPRE/AGE.</t>
  </si>
  <si>
    <t>Insira mês e ano de conclusão no formato XX/XXXX.</t>
  </si>
  <si>
    <t>GEPRE/AGE</t>
  </si>
  <si>
    <t>gepre@sefaz.ba.gov.br</t>
  </si>
  <si>
    <t>(71) 3115-2597</t>
  </si>
  <si>
    <t>GERÊNCIA DE CONTROLE PREVENTIVO E TRANSPARÊNCIA</t>
  </si>
  <si>
    <t>2ª Avenida, nº 260 - Centro Adm. da Bahia, CEP 41.745-003, Salvador - Bahia</t>
  </si>
  <si>
    <t>Endereço</t>
  </si>
  <si>
    <t>E-mail</t>
  </si>
  <si>
    <t>Telefone</t>
  </si>
  <si>
    <t>SEFAZ - Secretaria da Fazenda do Estado da Bahia</t>
  </si>
  <si>
    <t>AGE - Auditoria Geral do Estado da Bahia</t>
  </si>
  <si>
    <t>Apoio e Compromisso da Alta Administração</t>
  </si>
  <si>
    <t>Controles internos fundamentados em Gestão de Riscos</t>
  </si>
  <si>
    <t>Treinamento e Comunicação</t>
  </si>
  <si>
    <t>Código de Ética</t>
  </si>
  <si>
    <t>Transparência Pública e Controle Social</t>
  </si>
  <si>
    <t>Investigação interna e Correição</t>
  </si>
  <si>
    <t>Diligência Prévia (due diligence)</t>
  </si>
  <si>
    <t>Estímulo à adoção de planos de integridade por empresas</t>
  </si>
  <si>
    <t>Auditoria e Monitoramento contínuos do PI</t>
  </si>
  <si>
    <t>Açoes Totais - Ainda não implementadas</t>
  </si>
  <si>
    <t>Total de Órgaos</t>
  </si>
  <si>
    <t>Total de órgãos com esta ação ainda não implementada</t>
  </si>
  <si>
    <t>Total de órgãos com esta ação Em implementação</t>
  </si>
  <si>
    <t>Total de órgãos com esta ação Implementada</t>
  </si>
  <si>
    <t>Não implementadas</t>
  </si>
  <si>
    <t>Equidade, Diversidade e Inclusão</t>
  </si>
  <si>
    <t>Observações</t>
  </si>
  <si>
    <t>M - Ação</t>
  </si>
  <si>
    <t>N - Responsável</t>
  </si>
  <si>
    <t>O - Prazo</t>
  </si>
  <si>
    <t>P - Observações</t>
  </si>
  <si>
    <t xml:space="preserve">A classificação e preenchimento devem ser regularmente atualizados pela Unidade, baseada na evolução da implementação do PBIP. </t>
  </si>
  <si>
    <t>Adicione comentários a respeito do desenvolvimento das atividades, bem como indicativo de que a atividade proposta pela AGE não se aplica ao órgão ou entidade.</t>
  </si>
  <si>
    <t>Campo de comentários do órgão e entidade sobre a atividade.</t>
  </si>
  <si>
    <t>Os dados já inseridos não deverão ser alterados.</t>
  </si>
  <si>
    <t>B - Ordem</t>
  </si>
  <si>
    <t>Ordem</t>
  </si>
  <si>
    <t>Indique o cargo completo e a sigla da Unidade de vinculação. Ex: Diretor de XXX/YYY.</t>
  </si>
  <si>
    <t>Órgão:</t>
  </si>
  <si>
    <t>Data de Atualização: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</si>
</sst>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1"/>
      <name val="Arial"/>
      <family val="2"/>
    </font>
    <font>
      <b/>
      <sz val="11"/>
      <color theme="1"/>
      <name val="Arial"/>
      <family val="2"/>
    </font>
    <font>
      <sz val="8"/>
      <color theme="1"/>
      <name val="Helvetica"/>
    </font>
    <font>
      <sz val="11"/>
      <color theme="1"/>
      <name val="Helvetica"/>
    </font>
    <font>
      <sz val="8"/>
      <name val="Arial"/>
      <family val="2"/>
    </font>
    <font>
      <b/>
      <sz val="8"/>
      <color theme="1"/>
      <name val="Helvetica"/>
    </font>
    <font>
      <sz val="8"/>
      <color theme="0"/>
      <name val="Helvetica"/>
    </font>
    <font>
      <b/>
      <sz val="8"/>
      <color theme="0"/>
      <name val="Helvetica"/>
    </font>
    <font>
      <b/>
      <sz val="11"/>
      <color theme="1"/>
      <name val="Helvetica"/>
    </font>
    <font>
      <sz val="11"/>
      <name val="Arial"/>
      <family val="2"/>
    </font>
    <font>
      <sz val="11"/>
      <color theme="1"/>
      <name val="Aptos Narrow"/>
      <family val="2"/>
      <scheme val="minor"/>
    </font>
    <font>
      <b/>
      <sz val="12"/>
      <color theme="1"/>
      <name val="Arial"/>
      <family val="2"/>
    </font>
    <font>
      <b/>
      <sz val="12"/>
      <color rgb="FF000000"/>
      <name val="Arial"/>
      <family val="2"/>
    </font>
    <font>
      <b/>
      <sz val="11"/>
      <color theme="1"/>
      <name val="Aptos Narrow"/>
      <scheme val="minor"/>
    </font>
    <font>
      <b/>
      <sz val="11"/>
      <color rgb="FFFF0000"/>
      <name val="Arial"/>
      <family val="2"/>
    </font>
    <font>
      <sz val="11"/>
      <color rgb="FFFF0000"/>
      <name val="Arial"/>
      <family val="2"/>
    </font>
    <font>
      <b/>
      <sz val="11"/>
      <color rgb="FF000000"/>
      <name val="Arial"/>
      <family val="2"/>
    </font>
    <font>
      <sz val="11"/>
      <color rgb="FF000000"/>
      <name val="Arial"/>
      <family val="2"/>
    </font>
    <font>
      <b/>
      <sz val="11"/>
      <color theme="1" tint="0.249977111117893"/>
      <name val="Arial"/>
      <family val="2"/>
    </font>
    <font>
      <strike/>
      <sz val="11"/>
      <color theme="1"/>
      <name val="Arial"/>
      <family val="2"/>
    </font>
    <font>
      <u/>
      <sz val="11"/>
      <color theme="10"/>
      <name val="Aptos Narrow"/>
      <family val="2"/>
      <scheme val="minor"/>
    </font>
    <font>
      <b/>
      <sz val="11"/>
      <color theme="1"/>
      <name val="Aptos Narrow"/>
      <family val="2"/>
      <scheme val="minor"/>
    </font>
  </fonts>
  <fills count="14">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theme="3" tint="0.89999084444715716"/>
        <bgColor indexed="64"/>
      </patternFill>
    </fill>
    <fill>
      <patternFill patternType="solid">
        <fgColor theme="2"/>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4"/>
        <bgColor indexed="64"/>
      </patternFill>
    </fill>
    <fill>
      <patternFill patternType="solid">
        <fgColor rgb="FFFF9999"/>
        <bgColor indexed="64"/>
      </patternFill>
    </fill>
    <fill>
      <patternFill patternType="solid">
        <fgColor rgb="FFFFFF99"/>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s>
  <cellStyleXfs count="3">
    <xf numFmtId="0" fontId="0" fillId="0" borderId="0"/>
    <xf numFmtId="9" fontId="11" fillId="0" borderId="0" applyFont="0" applyFill="0" applyBorder="0" applyAlignment="0" applyProtection="0"/>
    <xf numFmtId="0" fontId="21" fillId="0" borderId="0" applyNumberFormat="0" applyFill="0" applyBorder="0" applyAlignment="0" applyProtection="0"/>
  </cellStyleXfs>
  <cellXfs count="69">
    <xf numFmtId="0" fontId="0" fillId="0" borderId="0" xfId="0"/>
    <xf numFmtId="0" fontId="0" fillId="0" borderId="0" xfId="0" applyAlignment="1">
      <alignment wrapText="1"/>
    </xf>
    <xf numFmtId="0" fontId="3" fillId="0" borderId="0" xfId="0" applyFont="1"/>
    <xf numFmtId="0" fontId="4" fillId="0" borderId="0" xfId="0" applyFont="1"/>
    <xf numFmtId="0" fontId="3" fillId="3" borderId="0" xfId="0" applyFont="1" applyFill="1"/>
    <xf numFmtId="0" fontId="4" fillId="3" borderId="0" xfId="0" applyFont="1" applyFill="1"/>
    <xf numFmtId="0" fontId="6" fillId="4" borderId="3" xfId="0" applyFont="1" applyFill="1" applyBorder="1" applyAlignment="1">
      <alignment horizontal="center" wrapText="1"/>
    </xf>
    <xf numFmtId="0" fontId="6" fillId="2" borderId="2" xfId="0" applyFont="1" applyFill="1" applyBorder="1" applyAlignment="1">
      <alignment horizontal="center" wrapText="1"/>
    </xf>
    <xf numFmtId="0" fontId="7" fillId="0" borderId="0" xfId="0" applyFont="1" applyAlignment="1">
      <alignment horizontal="center"/>
    </xf>
    <xf numFmtId="0" fontId="3" fillId="0" borderId="0" xfId="0" applyFont="1" applyAlignment="1">
      <alignment wrapText="1"/>
    </xf>
    <xf numFmtId="0" fontId="9" fillId="0" borderId="1" xfId="0" applyFont="1" applyBorder="1" applyAlignment="1">
      <alignment horizontal="center" vertical="center" wrapText="1"/>
    </xf>
    <xf numFmtId="0" fontId="8" fillId="5" borderId="2" xfId="0" applyFont="1" applyFill="1" applyBorder="1" applyAlignment="1">
      <alignment horizontal="center" vertical="center" wrapText="1"/>
    </xf>
    <xf numFmtId="9" fontId="5" fillId="0" borderId="1" xfId="1" applyFont="1" applyBorder="1" applyAlignment="1">
      <alignment horizontal="center" vertical="center"/>
    </xf>
    <xf numFmtId="0" fontId="1" fillId="0" borderId="0" xfId="0" applyFont="1" applyAlignment="1">
      <alignment horizontal="justify" vertical="top"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4" fillId="7" borderId="0" xfId="0" applyFont="1" applyFill="1"/>
    <xf numFmtId="0" fontId="1" fillId="0" borderId="0" xfId="0" applyFont="1"/>
    <xf numFmtId="0" fontId="15" fillId="0" borderId="0" xfId="0" applyFont="1" applyAlignment="1">
      <alignment horizontal="left" vertical="center" wrapText="1"/>
    </xf>
    <xf numFmtId="0" fontId="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2"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0" fillId="0" borderId="0" xfId="0" applyFont="1" applyAlignment="1">
      <alignment horizontal="left" vertical="center" wrapText="1"/>
    </xf>
    <xf numFmtId="0" fontId="13" fillId="7" borderId="0" xfId="0" applyFont="1" applyFill="1" applyAlignment="1">
      <alignment horizontal="left" vertical="center" wrapText="1"/>
    </xf>
    <xf numFmtId="0" fontId="1" fillId="0" borderId="0" xfId="0" applyFont="1" applyAlignment="1">
      <alignment horizontal="center"/>
    </xf>
    <xf numFmtId="0" fontId="1" fillId="0" borderId="0" xfId="0" applyFont="1" applyAlignment="1">
      <alignment horizontal="center" vertical="center" wrapText="1"/>
    </xf>
    <xf numFmtId="0" fontId="17" fillId="6" borderId="0" xfId="0" applyFont="1" applyFill="1" applyAlignment="1">
      <alignment horizontal="center" vertical="center" wrapText="1"/>
    </xf>
    <xf numFmtId="0" fontId="2" fillId="6" borderId="0" xfId="0" applyFont="1" applyFill="1" applyAlignment="1">
      <alignment horizontal="center" vertical="center" wrapText="1"/>
    </xf>
    <xf numFmtId="0" fontId="2" fillId="6" borderId="4" xfId="0" applyFont="1" applyFill="1" applyBorder="1" applyAlignment="1">
      <alignment horizontal="center" vertical="center" wrapText="1"/>
    </xf>
    <xf numFmtId="0" fontId="12" fillId="9" borderId="0" xfId="0" applyFont="1" applyFill="1" applyAlignment="1">
      <alignment vertical="center" wrapText="1"/>
    </xf>
    <xf numFmtId="0" fontId="2" fillId="6" borderId="0" xfId="0" applyFont="1" applyFill="1" applyAlignment="1">
      <alignment vertical="center" wrapText="1"/>
    </xf>
    <xf numFmtId="0" fontId="0" fillId="0" borderId="0" xfId="0" applyAlignment="1">
      <alignment vertical="center" wrapText="1"/>
    </xf>
    <xf numFmtId="0" fontId="14" fillId="6" borderId="1" xfId="0" applyFont="1" applyFill="1" applyBorder="1" applyAlignment="1">
      <alignment vertical="center" wrapText="1"/>
    </xf>
    <xf numFmtId="0" fontId="0" fillId="0" borderId="1" xfId="0" applyBorder="1" applyAlignment="1">
      <alignment vertical="center" wrapText="1"/>
    </xf>
    <xf numFmtId="0" fontId="22" fillId="0" borderId="1" xfId="0" applyFont="1" applyBorder="1" applyAlignment="1">
      <alignment wrapText="1"/>
    </xf>
    <xf numFmtId="0" fontId="6" fillId="10" borderId="2" xfId="0" applyFont="1" applyFill="1" applyBorder="1" applyAlignment="1">
      <alignment horizontal="center" wrapText="1"/>
    </xf>
    <xf numFmtId="0" fontId="6" fillId="11" borderId="2" xfId="0" applyFont="1" applyFill="1" applyBorder="1" applyAlignment="1">
      <alignment horizontal="center" wrapText="1"/>
    </xf>
    <xf numFmtId="0" fontId="6" fillId="12" borderId="3" xfId="0" applyFont="1" applyFill="1" applyBorder="1" applyAlignment="1">
      <alignment horizontal="center" wrapText="1"/>
    </xf>
    <xf numFmtId="0" fontId="8" fillId="13" borderId="2" xfId="0" applyFont="1" applyFill="1" applyBorder="1" applyAlignment="1">
      <alignment horizontal="center" vertical="center" wrapText="1"/>
    </xf>
    <xf numFmtId="9" fontId="19" fillId="0" borderId="0" xfId="1" applyFont="1" applyAlignment="1">
      <alignment horizontal="left" vertical="center" wrapText="1"/>
    </xf>
    <xf numFmtId="17" fontId="1" fillId="0" borderId="0" xfId="0" applyNumberFormat="1" applyFont="1" applyAlignment="1">
      <alignment horizontal="center" vertical="center" wrapText="1"/>
    </xf>
    <xf numFmtId="0" fontId="20" fillId="0" borderId="0" xfId="0" applyFont="1" applyAlignment="1">
      <alignment horizontal="center" vertical="center" wrapText="1"/>
    </xf>
    <xf numFmtId="0" fontId="16" fillId="0" borderId="0" xfId="0" applyFont="1" applyAlignment="1">
      <alignment horizontal="center" vertical="center" wrapText="1"/>
    </xf>
    <xf numFmtId="0" fontId="19" fillId="0" borderId="0" xfId="0" applyFont="1" applyAlignment="1">
      <alignment horizontal="center" vertical="center" wrapText="1"/>
    </xf>
    <xf numFmtId="0" fontId="10" fillId="0" borderId="0" xfId="0" applyFont="1" applyAlignment="1">
      <alignment horizontal="center" vertical="center" wrapText="1"/>
    </xf>
    <xf numFmtId="0" fontId="17" fillId="9" borderId="0" xfId="0" applyFont="1" applyFill="1" applyAlignment="1">
      <alignment horizontal="left" vertical="center" wrapText="1"/>
    </xf>
    <xf numFmtId="0" fontId="2" fillId="9" borderId="0" xfId="0" applyFont="1" applyFill="1" applyAlignment="1">
      <alignment horizontal="left" vertical="center" wrapText="1"/>
    </xf>
    <xf numFmtId="0" fontId="2" fillId="3" borderId="0" xfId="0" applyFont="1" applyFill="1" applyAlignment="1">
      <alignment vertical="center" wrapText="1"/>
    </xf>
    <xf numFmtId="0" fontId="3" fillId="3" borderId="0" xfId="0" applyFont="1" applyFill="1" applyAlignment="1">
      <alignment wrapText="1"/>
    </xf>
    <xf numFmtId="0" fontId="0" fillId="3" borderId="0" xfId="0" applyFill="1" applyAlignment="1">
      <alignment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1" fillId="0" borderId="5" xfId="2" applyBorder="1" applyAlignment="1">
      <alignment horizontal="left" vertical="center" wrapText="1"/>
    </xf>
    <xf numFmtId="0" fontId="21" fillId="0" borderId="6" xfId="2" applyBorder="1" applyAlignment="1">
      <alignment horizontal="left" vertical="center" wrapText="1"/>
    </xf>
    <xf numFmtId="0" fontId="14" fillId="6" borderId="1"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0" xfId="0" applyFont="1" applyFill="1" applyAlignment="1">
      <alignment horizontal="center" vertical="center" wrapText="1"/>
    </xf>
    <xf numFmtId="0" fontId="2" fillId="9" borderId="0" xfId="0" applyFont="1" applyFill="1" applyAlignment="1">
      <alignment horizontal="left" vertical="center" wrapText="1"/>
    </xf>
    <xf numFmtId="0" fontId="17" fillId="8" borderId="0" xfId="0" applyFont="1" applyFill="1" applyAlignment="1">
      <alignment horizontal="center" vertical="center" wrapText="1"/>
    </xf>
    <xf numFmtId="0" fontId="17" fillId="8" borderId="7" xfId="0" applyFont="1" applyFill="1" applyBorder="1" applyAlignment="1">
      <alignment horizontal="center" vertical="center" wrapText="1"/>
    </xf>
    <xf numFmtId="0" fontId="12" fillId="9" borderId="0" xfId="0" applyFont="1" applyFill="1" applyAlignment="1">
      <alignment horizontal="center" vertical="center" wrapText="1"/>
    </xf>
    <xf numFmtId="0" fontId="17" fillId="6" borderId="0" xfId="0" applyFont="1" applyFill="1" applyAlignment="1">
      <alignment horizontal="center" vertical="center" wrapText="1"/>
    </xf>
    <xf numFmtId="0" fontId="2" fillId="6" borderId="0" xfId="0" applyFont="1" applyFill="1" applyAlignment="1">
      <alignment horizontal="center" vertical="center" wrapText="1"/>
    </xf>
    <xf numFmtId="0" fontId="6" fillId="3" borderId="0" xfId="0" applyFont="1" applyFill="1" applyAlignment="1">
      <alignment horizontal="center"/>
    </xf>
  </cellXfs>
  <cellStyles count="3">
    <cellStyle name="Hiperlink" xfId="2" builtinId="8"/>
    <cellStyle name="Normal" xfId="0" builtinId="0"/>
    <cellStyle name="Porcentagem" xfId="1" builtinId="5"/>
  </cellStyles>
  <dxfs count="6">
    <dxf>
      <fill>
        <patternFill>
          <bgColor rgb="FFFF3B3B"/>
        </patternFill>
      </fill>
    </dxf>
    <dxf>
      <fill>
        <patternFill>
          <bgColor rgb="FFFFFF00"/>
        </patternFill>
      </fill>
    </dxf>
    <dxf>
      <fill>
        <patternFill>
          <bgColor rgb="FF00B050"/>
        </patternFill>
      </fill>
    </dxf>
    <dxf>
      <fill>
        <patternFill>
          <bgColor rgb="FFFF9999"/>
        </patternFill>
      </fill>
    </dxf>
    <dxf>
      <fill>
        <patternFill>
          <bgColor rgb="FFFFFFCC"/>
        </patternFill>
      </fill>
    </dxf>
    <dxf>
      <fill>
        <patternFill>
          <bgColor theme="9" tint="0.79998168889431442"/>
        </patternFill>
      </fill>
    </dxf>
  </dxfs>
  <tableStyles count="0" defaultTableStyle="TableStyleMedium2" defaultPivotStyle="PivotStyleLight16"/>
  <colors>
    <mruColors>
      <color rgb="FFFF3B3B"/>
      <color rgb="FFFF9999"/>
      <color rgb="FFFFFF99"/>
      <color rgb="FFFFFFCC"/>
      <color rgb="FF196B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890919646498713"/>
          <c:y val="0.21116376510809901"/>
          <c:w val="0.50608042607812698"/>
          <c:h val="0.63375702351648444"/>
        </c:manualLayout>
      </c:layout>
      <c:radarChart>
        <c:radarStyle val="filled"/>
        <c:varyColors val="0"/>
        <c:ser>
          <c:idx val="0"/>
          <c:order val="0"/>
          <c:tx>
            <c:strRef>
              <c:f>'Radar Chart - Geral'!$C$2</c:f>
              <c:strCache>
                <c:ptCount val="1"/>
                <c:pt idx="0">
                  <c:v>Não implementadas</c:v>
                </c:pt>
              </c:strCache>
            </c:strRef>
          </c:tx>
          <c:spPr>
            <a:solidFill>
              <a:srgbClr val="FF9999"/>
            </a:solidFill>
          </c:spPr>
          <c:cat>
            <c:strRef>
              <c:f>'Radar Chart - Geral'!$A$3:$A$12</c:f>
              <c:strCache>
                <c:ptCount val="10"/>
                <c:pt idx="0">
                  <c:v>Apoio e Compromisso da Alta Administração</c:v>
                </c:pt>
                <c:pt idx="1">
                  <c:v>Controles internos fundamentados em Gestão de Riscos</c:v>
                </c:pt>
                <c:pt idx="2">
                  <c:v>Treinamento e Comunicação</c:v>
                </c:pt>
                <c:pt idx="3">
                  <c:v>Código de Ética</c:v>
                </c:pt>
                <c:pt idx="4">
                  <c:v>Transparência Pública e Controle Social</c:v>
                </c:pt>
                <c:pt idx="5">
                  <c:v>Investigação interna e Correição</c:v>
                </c:pt>
                <c:pt idx="6">
                  <c:v>Diligência Prévia (due diligence)</c:v>
                </c:pt>
                <c:pt idx="7">
                  <c:v>Equidade, Diversidade e Inclusão</c:v>
                </c:pt>
                <c:pt idx="8">
                  <c:v>Estímulo à adoção de planos de integridade por empresas</c:v>
                </c:pt>
                <c:pt idx="9">
                  <c:v>Auditoria e Monitoramento contínuos do PI</c:v>
                </c:pt>
              </c:strCache>
            </c:strRef>
          </c:cat>
          <c:val>
            <c:numRef>
              <c:f>'Radar Chart - Geral'!$C$3:$C$12</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0-0BA6-4224-A0A3-D2C1D9F78B78}"/>
            </c:ext>
          </c:extLst>
        </c:ser>
        <c:ser>
          <c:idx val="1"/>
          <c:order val="1"/>
          <c:tx>
            <c:strRef>
              <c:f>'Radar Chart - Geral'!$E$2</c:f>
              <c:strCache>
                <c:ptCount val="1"/>
                <c:pt idx="0">
                  <c:v>Em implementação</c:v>
                </c:pt>
              </c:strCache>
            </c:strRef>
          </c:tx>
          <c:spPr>
            <a:solidFill>
              <a:srgbClr val="FFFF99"/>
            </a:solidFill>
          </c:spPr>
          <c:cat>
            <c:strRef>
              <c:f>'Radar Chart - Geral'!$A$3:$A$12</c:f>
              <c:strCache>
                <c:ptCount val="10"/>
                <c:pt idx="0">
                  <c:v>Apoio e Compromisso da Alta Administração</c:v>
                </c:pt>
                <c:pt idx="1">
                  <c:v>Controles internos fundamentados em Gestão de Riscos</c:v>
                </c:pt>
                <c:pt idx="2">
                  <c:v>Treinamento e Comunicação</c:v>
                </c:pt>
                <c:pt idx="3">
                  <c:v>Código de Ética</c:v>
                </c:pt>
                <c:pt idx="4">
                  <c:v>Transparência Pública e Controle Social</c:v>
                </c:pt>
                <c:pt idx="5">
                  <c:v>Investigação interna e Correição</c:v>
                </c:pt>
                <c:pt idx="6">
                  <c:v>Diligência Prévia (due diligence)</c:v>
                </c:pt>
                <c:pt idx="7">
                  <c:v>Equidade, Diversidade e Inclusão</c:v>
                </c:pt>
                <c:pt idx="8">
                  <c:v>Estímulo à adoção de planos de integridade por empresas</c:v>
                </c:pt>
                <c:pt idx="9">
                  <c:v>Auditoria e Monitoramento contínuos do PI</c:v>
                </c:pt>
              </c:strCache>
            </c:strRef>
          </c:cat>
          <c:val>
            <c:numRef>
              <c:f>'Radar Chart - Geral'!$E$3:$E$12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BA6-4224-A0A3-D2C1D9F78B78}"/>
            </c:ext>
          </c:extLst>
        </c:ser>
        <c:ser>
          <c:idx val="2"/>
          <c:order val="2"/>
          <c:tx>
            <c:strRef>
              <c:f>'Radar Chart - Geral'!$F$2</c:f>
              <c:strCache>
                <c:ptCount val="1"/>
                <c:pt idx="0">
                  <c:v>Implementadas</c:v>
                </c:pt>
              </c:strCache>
            </c:strRef>
          </c:tx>
          <c:spPr>
            <a:solidFill>
              <a:schemeClr val="accent6">
                <a:lumMod val="40000"/>
                <a:lumOff val="60000"/>
              </a:schemeClr>
            </a:solidFill>
            <a:ln>
              <a:solidFill>
                <a:schemeClr val="accent3">
                  <a:lumMod val="20000"/>
                  <a:lumOff val="80000"/>
                  <a:alpha val="33000"/>
                </a:schemeClr>
              </a:solidFill>
            </a:ln>
          </c:spPr>
          <c:cat>
            <c:strRef>
              <c:f>'Radar Chart - Geral'!$A$3:$A$12</c:f>
              <c:strCache>
                <c:ptCount val="10"/>
                <c:pt idx="0">
                  <c:v>Apoio e Compromisso da Alta Administração</c:v>
                </c:pt>
                <c:pt idx="1">
                  <c:v>Controles internos fundamentados em Gestão de Riscos</c:v>
                </c:pt>
                <c:pt idx="2">
                  <c:v>Treinamento e Comunicação</c:v>
                </c:pt>
                <c:pt idx="3">
                  <c:v>Código de Ética</c:v>
                </c:pt>
                <c:pt idx="4">
                  <c:v>Transparência Pública e Controle Social</c:v>
                </c:pt>
                <c:pt idx="5">
                  <c:v>Investigação interna e Correição</c:v>
                </c:pt>
                <c:pt idx="6">
                  <c:v>Diligência Prévia (due diligence)</c:v>
                </c:pt>
                <c:pt idx="7">
                  <c:v>Equidade, Diversidade e Inclusão</c:v>
                </c:pt>
                <c:pt idx="8">
                  <c:v>Estímulo à adoção de planos de integridade por empresas</c:v>
                </c:pt>
                <c:pt idx="9">
                  <c:v>Auditoria e Monitoramento contínuos do PI</c:v>
                </c:pt>
              </c:strCache>
            </c:strRef>
          </c:cat>
          <c:val>
            <c:numRef>
              <c:f>'Radar Chart - Geral'!$F$3:$F$12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BA6-4224-A0A3-D2C1D9F78B78}"/>
            </c:ext>
          </c:extLst>
        </c:ser>
        <c:dLbls>
          <c:showLegendKey val="0"/>
          <c:showVal val="0"/>
          <c:showCatName val="0"/>
          <c:showSerName val="0"/>
          <c:showPercent val="0"/>
          <c:showBubbleSize val="0"/>
        </c:dLbls>
        <c:axId val="396135152"/>
        <c:axId val="397413248"/>
        <c:extLst>
          <c:ext xmlns:c15="http://schemas.microsoft.com/office/drawing/2012/chart" uri="{02D57815-91ED-43cb-92C2-25804820EDAC}">
            <c15:filteredRadarSeries>
              <c15:ser>
                <c:idx val="3"/>
                <c:order val="3"/>
                <c:tx>
                  <c:strRef>
                    <c:extLst>
                      <c:ext uri="{02D57815-91ED-43cb-92C2-25804820EDAC}">
                        <c15:formulaRef>
                          <c15:sqref>'Radar Chart - Geral'!#REF!</c15:sqref>
                        </c15:formulaRef>
                      </c:ext>
                    </c:extLst>
                    <c:strCache>
                      <c:ptCount val="1"/>
                      <c:pt idx="0">
                        <c:v>#REF!</c:v>
                      </c:pt>
                    </c:strCache>
                  </c:strRef>
                </c:tx>
                <c:spPr>
                  <a:ln w="25400">
                    <a:noFill/>
                  </a:ln>
                </c:spPr>
                <c:cat>
                  <c:strRef>
                    <c:extLst>
                      <c:ext uri="{02D57815-91ED-43cb-92C2-25804820EDAC}">
                        <c15:formulaRef>
                          <c15:sqref>'Radar Chart - Geral'!$A$3:$A$12</c15:sqref>
                        </c15:formulaRef>
                      </c:ext>
                    </c:extLst>
                    <c:strCache>
                      <c:ptCount val="10"/>
                      <c:pt idx="0">
                        <c:v>Apoio e Compromisso da Alta Administração</c:v>
                      </c:pt>
                      <c:pt idx="1">
                        <c:v>Controles internos fundamentados em Gestão de Riscos</c:v>
                      </c:pt>
                      <c:pt idx="2">
                        <c:v>Treinamento e Comunicação</c:v>
                      </c:pt>
                      <c:pt idx="3">
                        <c:v>Código de Ética</c:v>
                      </c:pt>
                      <c:pt idx="4">
                        <c:v>Transparência Pública e Controle Social</c:v>
                      </c:pt>
                      <c:pt idx="5">
                        <c:v>Investigação interna e Correição</c:v>
                      </c:pt>
                      <c:pt idx="6">
                        <c:v>Diligência Prévia (due diligence)</c:v>
                      </c:pt>
                      <c:pt idx="7">
                        <c:v>Equidade, Diversidade e Inclusão</c:v>
                      </c:pt>
                      <c:pt idx="8">
                        <c:v>Estímulo à adoção de planos de integridade por empresas</c:v>
                      </c:pt>
                      <c:pt idx="9">
                        <c:v>Auditoria e Monitoramento contínuos do PI</c:v>
                      </c:pt>
                    </c:strCache>
                  </c:strRef>
                </c:cat>
                <c:val>
                  <c:numRef>
                    <c:extLst>
                      <c:ext uri="{02D57815-91ED-43cb-92C2-25804820EDAC}">
                        <c15:formulaRef>
                          <c15:sqref>'Radar Chart - Geral'!#REF!</c15:sqref>
                        </c15:formulaRef>
                      </c:ext>
                    </c:extLst>
                    <c:numCache>
                      <c:formatCode>0.0</c:formatCode>
                      <c:ptCount val="1"/>
                      <c:pt idx="0">
                        <c:v>1</c:v>
                      </c:pt>
                    </c:numCache>
                  </c:numRef>
                </c:val>
                <c:extLst>
                  <c:ext xmlns:c16="http://schemas.microsoft.com/office/drawing/2014/chart" uri="{C3380CC4-5D6E-409C-BE32-E72D297353CC}">
                    <c16:uniqueId val="{00000003-0BA6-4224-A0A3-D2C1D9F78B78}"/>
                  </c:ext>
                </c:extLst>
              </c15:ser>
            </c15:filteredRadarSeries>
          </c:ext>
        </c:extLst>
      </c:radarChart>
      <c:catAx>
        <c:axId val="396135152"/>
        <c:scaling>
          <c:orientation val="minMax"/>
        </c:scaling>
        <c:delete val="0"/>
        <c:axPos val="b"/>
        <c:majorGridlines/>
        <c:numFmt formatCode="General" sourceLinked="0"/>
        <c:majorTickMark val="out"/>
        <c:minorTickMark val="none"/>
        <c:tickLblPos val="nextTo"/>
        <c:txPr>
          <a:bodyPr/>
          <a:lstStyle/>
          <a:p>
            <a:pPr>
              <a:defRPr sz="1000" b="1">
                <a:latin typeface="Helvetica" pitchFamily="34" charset="0"/>
                <a:cs typeface="Helvetica" pitchFamily="34" charset="0"/>
              </a:defRPr>
            </a:pPr>
            <a:endParaRPr lang="pt-BR"/>
          </a:p>
        </c:txPr>
        <c:crossAx val="397413248"/>
        <c:crosses val="autoZero"/>
        <c:auto val="1"/>
        <c:lblAlgn val="ctr"/>
        <c:lblOffset val="100"/>
        <c:noMultiLvlLbl val="0"/>
      </c:catAx>
      <c:valAx>
        <c:axId val="397413248"/>
        <c:scaling>
          <c:orientation val="minMax"/>
          <c:max val="1"/>
          <c:min val="5.000000000000001E-2"/>
        </c:scaling>
        <c:delete val="0"/>
        <c:axPos val="l"/>
        <c:majorGridlines/>
        <c:numFmt formatCode="0%" sourceLinked="0"/>
        <c:majorTickMark val="out"/>
        <c:minorTickMark val="cross"/>
        <c:tickLblPos val="nextTo"/>
        <c:spPr>
          <a:ln/>
        </c:spPr>
        <c:txPr>
          <a:bodyPr/>
          <a:lstStyle/>
          <a:p>
            <a:pPr>
              <a:defRPr>
                <a:solidFill>
                  <a:schemeClr val="bg2">
                    <a:lumMod val="25000"/>
                  </a:schemeClr>
                </a:solidFill>
              </a:defRPr>
            </a:pPr>
            <a:endParaRPr lang="pt-BR"/>
          </a:p>
        </c:txPr>
        <c:crossAx val="396135152"/>
        <c:crosses val="autoZero"/>
        <c:crossBetween val="between"/>
        <c:majorUnit val="0.1"/>
        <c:minorUnit val="0.1"/>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5"/>
          <c:order val="0"/>
          <c:tx>
            <c:strRef>
              <c:f>'Radar Chart - Geral'!$F$2</c:f>
              <c:strCache>
                <c:ptCount val="1"/>
                <c:pt idx="0">
                  <c:v>Implementadas</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'Radar Chart - Geral'!$A$3:$A$12</c:f>
              <c:strCache>
                <c:ptCount val="10"/>
                <c:pt idx="0">
                  <c:v>Apoio e Compromisso da Alta Administração</c:v>
                </c:pt>
                <c:pt idx="1">
                  <c:v>Controles internos fundamentados em Gestão de Riscos</c:v>
                </c:pt>
                <c:pt idx="2">
                  <c:v>Treinamento e Comunicação</c:v>
                </c:pt>
                <c:pt idx="3">
                  <c:v>Código de Ética</c:v>
                </c:pt>
                <c:pt idx="4">
                  <c:v>Transparência Pública e Controle Social</c:v>
                </c:pt>
                <c:pt idx="5">
                  <c:v>Investigação interna e Correição</c:v>
                </c:pt>
                <c:pt idx="6">
                  <c:v>Diligência Prévia (due diligence)</c:v>
                </c:pt>
                <c:pt idx="7">
                  <c:v>Equidade, Diversidade e Inclusão</c:v>
                </c:pt>
                <c:pt idx="8">
                  <c:v>Estímulo à adoção de planos de integridade por empresas</c:v>
                </c:pt>
                <c:pt idx="9">
                  <c:v>Auditoria e Monitoramento contínuos do PI</c:v>
                </c:pt>
              </c:strCache>
            </c:strRef>
          </c:cat>
          <c:val>
            <c:numRef>
              <c:f>'Radar Chart - Geral'!$F$3:$F$12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3E2-49DB-9243-734B788FC02B}"/>
            </c:ext>
          </c:extLst>
        </c:ser>
        <c:ser>
          <c:idx val="3"/>
          <c:order val="1"/>
          <c:tx>
            <c:strRef>
              <c:f>'Radar Chart - Geral'!$D$2</c:f>
              <c:strCache>
                <c:ptCount val="1"/>
                <c:pt idx="0">
                  <c:v>Em implementação</c:v>
                </c:pt>
              </c:strCache>
            </c:strRef>
          </c:tx>
          <c:spPr>
            <a:solidFill>
              <a:srgbClr val="FFFF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'Radar Chart - Geral'!$A$3:$A$12</c:f>
              <c:strCache>
                <c:ptCount val="10"/>
                <c:pt idx="0">
                  <c:v>Apoio e Compromisso da Alta Administração</c:v>
                </c:pt>
                <c:pt idx="1">
                  <c:v>Controles internos fundamentados em Gestão de Riscos</c:v>
                </c:pt>
                <c:pt idx="2">
                  <c:v>Treinamento e Comunicação</c:v>
                </c:pt>
                <c:pt idx="3">
                  <c:v>Código de Ética</c:v>
                </c:pt>
                <c:pt idx="4">
                  <c:v>Transparência Pública e Controle Social</c:v>
                </c:pt>
                <c:pt idx="5">
                  <c:v>Investigação interna e Correição</c:v>
                </c:pt>
                <c:pt idx="6">
                  <c:v>Diligência Prévia (due diligence)</c:v>
                </c:pt>
                <c:pt idx="7">
                  <c:v>Equidade, Diversidade e Inclusão</c:v>
                </c:pt>
                <c:pt idx="8">
                  <c:v>Estímulo à adoção de planos de integridade por empresas</c:v>
                </c:pt>
                <c:pt idx="9">
                  <c:v>Auditoria e Monitoramento contínuos do PI</c:v>
                </c:pt>
              </c:strCache>
            </c:strRef>
          </c:cat>
          <c:val>
            <c:numRef>
              <c:f>'Radar Chart - Geral'!$D$3:$D$12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3E2-49DB-9243-734B788FC02B}"/>
            </c:ext>
          </c:extLst>
        </c:ser>
        <c:ser>
          <c:idx val="1"/>
          <c:order val="2"/>
          <c:tx>
            <c:strRef>
              <c:f>'Radar Chart - Geral'!$B$2</c:f>
              <c:strCache>
                <c:ptCount val="1"/>
                <c:pt idx="0">
                  <c:v>Não implementadas</c:v>
                </c:pt>
              </c:strCache>
            </c:strRef>
          </c:tx>
          <c:spPr>
            <a:solidFill>
              <a:srgbClr val="FF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'Radar Chart - Geral'!$A$3:$A$12</c:f>
              <c:strCache>
                <c:ptCount val="10"/>
                <c:pt idx="0">
                  <c:v>Apoio e Compromisso da Alta Administração</c:v>
                </c:pt>
                <c:pt idx="1">
                  <c:v>Controles internos fundamentados em Gestão de Riscos</c:v>
                </c:pt>
                <c:pt idx="2">
                  <c:v>Treinamento e Comunicação</c:v>
                </c:pt>
                <c:pt idx="3">
                  <c:v>Código de Ética</c:v>
                </c:pt>
                <c:pt idx="4">
                  <c:v>Transparência Pública e Controle Social</c:v>
                </c:pt>
                <c:pt idx="5">
                  <c:v>Investigação interna e Correição</c:v>
                </c:pt>
                <c:pt idx="6">
                  <c:v>Diligência Prévia (due diligence)</c:v>
                </c:pt>
                <c:pt idx="7">
                  <c:v>Equidade, Diversidade e Inclusão</c:v>
                </c:pt>
                <c:pt idx="8">
                  <c:v>Estímulo à adoção de planos de integridade por empresas</c:v>
                </c:pt>
                <c:pt idx="9">
                  <c:v>Auditoria e Monitoramento contínuos do PI</c:v>
                </c:pt>
              </c:strCache>
            </c:strRef>
          </c:cat>
          <c:val>
            <c:numRef>
              <c:f>'Radar Chart - Geral'!$B$3:$B$12</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2-93E2-49DB-9243-734B788FC02B}"/>
            </c:ext>
          </c:extLst>
        </c:ser>
        <c:dLbls>
          <c:showLegendKey val="0"/>
          <c:showVal val="1"/>
          <c:showCatName val="0"/>
          <c:showSerName val="0"/>
          <c:showPercent val="0"/>
          <c:showBubbleSize val="0"/>
        </c:dLbls>
        <c:gapWidth val="95"/>
        <c:overlap val="100"/>
        <c:axId val="397886960"/>
        <c:axId val="537899104"/>
      </c:barChart>
      <c:catAx>
        <c:axId val="39788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37899104"/>
        <c:crosses val="autoZero"/>
        <c:auto val="1"/>
        <c:lblAlgn val="ctr"/>
        <c:lblOffset val="100"/>
        <c:noMultiLvlLbl val="0"/>
      </c:catAx>
      <c:valAx>
        <c:axId val="537899104"/>
        <c:scaling>
          <c:orientation val="minMax"/>
        </c:scaling>
        <c:delete val="1"/>
        <c:axPos val="l"/>
        <c:numFmt formatCode="0%" sourceLinked="1"/>
        <c:majorTickMark val="none"/>
        <c:minorTickMark val="none"/>
        <c:tickLblPos val="nextTo"/>
        <c:crossAx val="397886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890919646498713"/>
          <c:y val="0.21116376510809901"/>
          <c:w val="0.50608042607812698"/>
          <c:h val="0.63375702351648444"/>
        </c:manualLayout>
      </c:layout>
      <c:radarChart>
        <c:radarStyle val="filled"/>
        <c:varyColors val="0"/>
        <c:ser>
          <c:idx val="0"/>
          <c:order val="0"/>
          <c:tx>
            <c:strRef>
              <c:f>'APOIO A ALTA ADMINISTRAÇÃO'!$C$2</c:f>
              <c:strCache>
                <c:ptCount val="1"/>
                <c:pt idx="0">
                  <c:v>A implementar</c:v>
                </c:pt>
              </c:strCache>
            </c:strRef>
          </c:tx>
          <c:spPr>
            <a:solidFill>
              <a:srgbClr val="FF0000"/>
            </a:solidFill>
          </c:spPr>
          <c:cat>
            <c:strRef>
              <c:f>'APOIO A ALTA ADMINISTRAÇÃO'!$A$3:$A$10</c:f>
              <c:strCache>
                <c:ptCount val="8"/>
                <c:pt idx="0">
                  <c:v>1.1 Constituição de Comissão de Integridade Pública, de natureza permanente e diretamente subordinada ao dirigente máximo do Órgão, nos termos da Orientação Técnica AGE nº 02/2024.</c:v>
                </c:pt>
                <c:pt idx="1">
                  <c:v>1.2 Comunicação à toda a organização, em documento subscrito pelo dirigente máximo, da adesão ao PBIP e o compromisso com as ações voltadas à promoção da integridade (Declaração de Compromisso ou similar).</c:v>
                </c:pt>
                <c:pt idx="2">
                  <c:v>1.3 Aplicação de Pesquisa de Percepção de Integridade, nos termos da Orientação Técnica AGE nº 02/2024, para coletar dados acerca da compreensão de todos os servidores e empregados públicos que atuam no Órgão sobre as atividades desenvolvidas dentro da sua</c:v>
                </c:pt>
                <c:pt idx="3">
                  <c:v>1.4 Aprovação, pelo Dirigente Máximo, do Plano de Capacitação Continuada, documento formal que descreve as diretrizes, metas, estratégias e ações para a formação contínua de servidores públicos no tema Integridade Pública.</c:v>
                </c:pt>
                <c:pt idx="4">
                  <c:v>1.5 Aprovação, pelo Dirigente Máximo, do Plano de Integridade, documento que prevê ações e medidas para promover práticas de prevenção, detecção e resposta a comportamentos antiéticos, corrupção, fraudes e outros desvios de conduta, conforme especificação </c:v>
                </c:pt>
                <c:pt idx="5">
                  <c:v>1.6 Alocação de recursos humanos e orçamentários para a execução das ações previstas no Plano de Integridade.</c:v>
                </c:pt>
                <c:pt idx="6">
                  <c:v>1.7 Participação periódica da alta administração do Órgão em atividades do Plano de Integridade.</c:v>
                </c:pt>
                <c:pt idx="7">
                  <c:v>1.8 Reuniões períodicas com o Dirigente Máximo do Órgão para acompanhamento da execução do Plano de Integridade.</c:v>
                </c:pt>
              </c:strCache>
            </c:strRef>
          </c:cat>
          <c:val>
            <c:numRef>
              <c:f>'APOIO A ALTA ADMINISTRAÇÃO'!$C$3:$C$10</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29FB-412D-B4BC-95D25201F173}"/>
            </c:ext>
          </c:extLst>
        </c:ser>
        <c:ser>
          <c:idx val="1"/>
          <c:order val="1"/>
          <c:tx>
            <c:strRef>
              <c:f>'APOIO A ALTA ADMINISTRAÇÃO'!$D$2</c:f>
              <c:strCache>
                <c:ptCount val="1"/>
                <c:pt idx="0">
                  <c:v>Em implementação</c:v>
                </c:pt>
              </c:strCache>
            </c:strRef>
          </c:tx>
          <c:spPr>
            <a:solidFill>
              <a:srgbClr val="FFC000"/>
            </a:solidFill>
          </c:spPr>
          <c:cat>
            <c:strRef>
              <c:f>'APOIO A ALTA ADMINISTRAÇÃO'!$A$3:$A$10</c:f>
              <c:strCache>
                <c:ptCount val="8"/>
                <c:pt idx="0">
                  <c:v>1.1 Constituição de Comissão de Integridade Pública, de natureza permanente e diretamente subordinada ao dirigente máximo do Órgão, nos termos da Orientação Técnica AGE nº 02/2024.</c:v>
                </c:pt>
                <c:pt idx="1">
                  <c:v>1.2 Comunicação à toda a organização, em documento subscrito pelo dirigente máximo, da adesão ao PBIP e o compromisso com as ações voltadas à promoção da integridade (Declaração de Compromisso ou similar).</c:v>
                </c:pt>
                <c:pt idx="2">
                  <c:v>1.3 Aplicação de Pesquisa de Percepção de Integridade, nos termos da Orientação Técnica AGE nº 02/2024, para coletar dados acerca da compreensão de todos os servidores e empregados públicos que atuam no Órgão sobre as atividades desenvolvidas dentro da sua</c:v>
                </c:pt>
                <c:pt idx="3">
                  <c:v>1.4 Aprovação, pelo Dirigente Máximo, do Plano de Capacitação Continuada, documento formal que descreve as diretrizes, metas, estratégias e ações para a formação contínua de servidores públicos no tema Integridade Pública.</c:v>
                </c:pt>
                <c:pt idx="4">
                  <c:v>1.5 Aprovação, pelo Dirigente Máximo, do Plano de Integridade, documento que prevê ações e medidas para promover práticas de prevenção, detecção e resposta a comportamentos antiéticos, corrupção, fraudes e outros desvios de conduta, conforme especificação </c:v>
                </c:pt>
                <c:pt idx="5">
                  <c:v>1.6 Alocação de recursos humanos e orçamentários para a execução das ações previstas no Plano de Integridade.</c:v>
                </c:pt>
                <c:pt idx="6">
                  <c:v>1.7 Participação periódica da alta administração do Órgão em atividades do Plano de Integridade.</c:v>
                </c:pt>
                <c:pt idx="7">
                  <c:v>1.8 Reuniões períodicas com o Dirigente Máximo do Órgão para acompanhamento da execução do Plano de Integridade.</c:v>
                </c:pt>
              </c:strCache>
            </c:strRef>
          </c:cat>
          <c:val>
            <c:numRef>
              <c:f>'APOIO A ALTA ADMINISTRAÇÃO'!$D$3:$D$10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29FB-412D-B4BC-95D25201F173}"/>
            </c:ext>
          </c:extLst>
        </c:ser>
        <c:ser>
          <c:idx val="2"/>
          <c:order val="2"/>
          <c:tx>
            <c:strRef>
              <c:f>'APOIO A ALTA ADMINISTRAÇÃO'!$E$2</c:f>
              <c:strCache>
                <c:ptCount val="1"/>
                <c:pt idx="0">
                  <c:v>Implementadas</c:v>
                </c:pt>
              </c:strCache>
            </c:strRef>
          </c:tx>
          <c:spPr>
            <a:solidFill>
              <a:srgbClr val="00B050"/>
            </a:solidFill>
          </c:spPr>
          <c:cat>
            <c:strRef>
              <c:f>'APOIO A ALTA ADMINISTRAÇÃO'!$A$3:$A$10</c:f>
              <c:strCache>
                <c:ptCount val="8"/>
                <c:pt idx="0">
                  <c:v>1.1 Constituição de Comissão de Integridade Pública, de natureza permanente e diretamente subordinada ao dirigente máximo do Órgão, nos termos da Orientação Técnica AGE nº 02/2024.</c:v>
                </c:pt>
                <c:pt idx="1">
                  <c:v>1.2 Comunicação à toda a organização, em documento subscrito pelo dirigente máximo, da adesão ao PBIP e o compromisso com as ações voltadas à promoção da integridade (Declaração de Compromisso ou similar).</c:v>
                </c:pt>
                <c:pt idx="2">
                  <c:v>1.3 Aplicação de Pesquisa de Percepção de Integridade, nos termos da Orientação Técnica AGE nº 02/2024, para coletar dados acerca da compreensão de todos os servidores e empregados públicos que atuam no Órgão sobre as atividades desenvolvidas dentro da sua</c:v>
                </c:pt>
                <c:pt idx="3">
                  <c:v>1.4 Aprovação, pelo Dirigente Máximo, do Plano de Capacitação Continuada, documento formal que descreve as diretrizes, metas, estratégias e ações para a formação contínua de servidores públicos no tema Integridade Pública.</c:v>
                </c:pt>
                <c:pt idx="4">
                  <c:v>1.5 Aprovação, pelo Dirigente Máximo, do Plano de Integridade, documento que prevê ações e medidas para promover práticas de prevenção, detecção e resposta a comportamentos antiéticos, corrupção, fraudes e outros desvios de conduta, conforme especificação </c:v>
                </c:pt>
                <c:pt idx="5">
                  <c:v>1.6 Alocação de recursos humanos e orçamentários para a execução das ações previstas no Plano de Integridade.</c:v>
                </c:pt>
                <c:pt idx="6">
                  <c:v>1.7 Participação periódica da alta administração do Órgão em atividades do Plano de Integridade.</c:v>
                </c:pt>
                <c:pt idx="7">
                  <c:v>1.8 Reuniões períodicas com o Dirigente Máximo do Órgão para acompanhamento da execução do Plano de Integridade.</c:v>
                </c:pt>
              </c:strCache>
            </c:strRef>
          </c:cat>
          <c:val>
            <c:numRef>
              <c:f>'APOIO A ALTA ADMINISTRAÇÃO'!$E$3:$E$10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29FB-412D-B4BC-95D25201F173}"/>
            </c:ext>
          </c:extLst>
        </c:ser>
        <c:dLbls>
          <c:showLegendKey val="0"/>
          <c:showVal val="0"/>
          <c:showCatName val="0"/>
          <c:showSerName val="0"/>
          <c:showPercent val="0"/>
          <c:showBubbleSize val="0"/>
        </c:dLbls>
        <c:axId val="351443160"/>
        <c:axId val="351282992"/>
      </c:radarChart>
      <c:catAx>
        <c:axId val="351443160"/>
        <c:scaling>
          <c:orientation val="minMax"/>
        </c:scaling>
        <c:delete val="0"/>
        <c:axPos val="b"/>
        <c:majorGridlines/>
        <c:numFmt formatCode="General" sourceLinked="0"/>
        <c:majorTickMark val="out"/>
        <c:minorTickMark val="none"/>
        <c:tickLblPos val="nextTo"/>
        <c:txPr>
          <a:bodyPr/>
          <a:lstStyle/>
          <a:p>
            <a:pPr>
              <a:defRPr sz="1000" b="1">
                <a:latin typeface="Helvetica" pitchFamily="34" charset="0"/>
                <a:cs typeface="Helvetica" pitchFamily="34" charset="0"/>
              </a:defRPr>
            </a:pPr>
            <a:endParaRPr lang="pt-BR"/>
          </a:p>
        </c:txPr>
        <c:crossAx val="351282992"/>
        <c:crosses val="autoZero"/>
        <c:auto val="1"/>
        <c:lblAlgn val="ctr"/>
        <c:lblOffset val="100"/>
        <c:noMultiLvlLbl val="0"/>
      </c:catAx>
      <c:valAx>
        <c:axId val="351282992"/>
        <c:scaling>
          <c:orientation val="minMax"/>
          <c:max val="1"/>
          <c:min val="5.000000000000001E-2"/>
        </c:scaling>
        <c:delete val="0"/>
        <c:axPos val="l"/>
        <c:majorGridlines/>
        <c:numFmt formatCode="0%" sourceLinked="0"/>
        <c:majorTickMark val="out"/>
        <c:minorTickMark val="cross"/>
        <c:tickLblPos val="nextTo"/>
        <c:spPr>
          <a:ln/>
        </c:spPr>
        <c:txPr>
          <a:bodyPr/>
          <a:lstStyle/>
          <a:p>
            <a:pPr>
              <a:defRPr>
                <a:solidFill>
                  <a:schemeClr val="bg2">
                    <a:lumMod val="25000"/>
                  </a:schemeClr>
                </a:solidFill>
              </a:defRPr>
            </a:pPr>
            <a:endParaRPr lang="pt-BR"/>
          </a:p>
        </c:txPr>
        <c:crossAx val="351443160"/>
        <c:crosses val="autoZero"/>
        <c:crossBetween val="between"/>
        <c:majorUnit val="0.1"/>
        <c:minorUnit val="0.1"/>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3656</xdr:colOff>
      <xdr:row>4</xdr:row>
      <xdr:rowOff>7434</xdr:rowOff>
    </xdr:to>
    <xdr:pic>
      <xdr:nvPicPr>
        <xdr:cNvPr id="2" name="Imagem 1" descr="I:\AGE\GEPRE\DIVERSOS\IMAGENS E BRASÕES\BRASÕES\ENC__logo_AGE_2019\age_brasa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75606" cy="731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1482436</xdr:colOff>
      <xdr:row>3</xdr:row>
      <xdr:rowOff>192161</xdr:rowOff>
    </xdr:to>
    <xdr:pic>
      <xdr:nvPicPr>
        <xdr:cNvPr id="3" name="Imagem 2" descr="I:\AGE\GEPRE\DIVERSOS\IMAGENS E BRASÕES\BRASÕES\ENC__logo_AGE_2019\age_brasao.jpg">
          <a:extLst>
            <a:ext uri="{FF2B5EF4-FFF2-40B4-BE49-F238E27FC236}">
              <a16:creationId xmlns:a16="http://schemas.microsoft.com/office/drawing/2014/main" id="{A3FD5979-FF74-4A4E-B22F-B3FCCB17D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99406" cy="769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32495</xdr:colOff>
      <xdr:row>0</xdr:row>
      <xdr:rowOff>123825</xdr:rowOff>
    </xdr:from>
    <xdr:to>
      <xdr:col>20</xdr:col>
      <xdr:colOff>296689</xdr:colOff>
      <xdr:row>25</xdr:row>
      <xdr:rowOff>145142</xdr:rowOff>
    </xdr:to>
    <xdr:graphicFrame macro="">
      <xdr:nvGraphicFramePr>
        <xdr:cNvPr id="2" name="Chart 4">
          <a:extLst>
            <a:ext uri="{FF2B5EF4-FFF2-40B4-BE49-F238E27FC236}">
              <a16:creationId xmlns:a16="http://schemas.microsoft.com/office/drawing/2014/main" id="{971AD356-ECE2-4C48-B45D-4F04C7929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134407</xdr:colOff>
      <xdr:row>26</xdr:row>
      <xdr:rowOff>82551</xdr:rowOff>
    </xdr:from>
    <xdr:to>
      <xdr:col>20</xdr:col>
      <xdr:colOff>296334</xdr:colOff>
      <xdr:row>53</xdr:row>
      <xdr:rowOff>52917</xdr:rowOff>
    </xdr:to>
    <xdr:graphicFrame macro="">
      <xdr:nvGraphicFramePr>
        <xdr:cNvPr id="3" name="Gráfico 2">
          <a:extLst>
            <a:ext uri="{FF2B5EF4-FFF2-40B4-BE49-F238E27FC236}">
              <a16:creationId xmlns:a16="http://schemas.microsoft.com/office/drawing/2014/main" id="{CE331025-0C65-4C1F-B049-2DCA776BD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133347</xdr:colOff>
      <xdr:row>0</xdr:row>
      <xdr:rowOff>123825</xdr:rowOff>
    </xdr:from>
    <xdr:to>
      <xdr:col>23</xdr:col>
      <xdr:colOff>603249</xdr:colOff>
      <xdr:row>23</xdr:row>
      <xdr:rowOff>145142</xdr:rowOff>
    </xdr:to>
    <xdr:graphicFrame macro="">
      <xdr:nvGraphicFramePr>
        <xdr:cNvPr id="2" name="Chart 4">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pre@sefaz.ba.gov.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C41"/>
  <sheetViews>
    <sheetView tabSelected="1" workbookViewId="0">
      <pane ySplit="6" topLeftCell="A7" activePane="bottomLeft" state="frozen"/>
      <selection pane="bottomLeft" activeCell="B1" sqref="B1"/>
    </sheetView>
  </sheetViews>
  <sheetFormatPr defaultColWidth="103.140625" defaultRowHeight="15" x14ac:dyDescent="0.25"/>
  <cols>
    <col min="1" max="3" width="61.42578125" style="34" customWidth="1"/>
    <col min="4" max="16384" width="103.140625" style="34"/>
  </cols>
  <sheetData>
    <row r="6" spans="1:3" ht="15.75" x14ac:dyDescent="0.25">
      <c r="A6" s="32" t="s">
        <v>102</v>
      </c>
      <c r="B6" s="32"/>
      <c r="C6" s="32"/>
    </row>
    <row r="7" spans="1:3" x14ac:dyDescent="0.25">
      <c r="A7" s="53"/>
      <c r="B7" s="53"/>
      <c r="C7" s="22"/>
    </row>
    <row r="8" spans="1:3" x14ac:dyDescent="0.25">
      <c r="A8" s="33" t="s">
        <v>103</v>
      </c>
      <c r="B8" s="30"/>
      <c r="C8" s="29"/>
    </row>
    <row r="9" spans="1:3" ht="28.5" customHeight="1" x14ac:dyDescent="0.25">
      <c r="A9" s="54" t="s">
        <v>104</v>
      </c>
      <c r="B9" s="54"/>
      <c r="C9" s="54"/>
    </row>
    <row r="11" spans="1:3" x14ac:dyDescent="0.25">
      <c r="A11" s="33" t="s">
        <v>105</v>
      </c>
      <c r="B11" s="30"/>
      <c r="C11" s="29"/>
    </row>
    <row r="12" spans="1:3" ht="28.5" customHeight="1" x14ac:dyDescent="0.25">
      <c r="A12" s="54" t="s">
        <v>106</v>
      </c>
      <c r="B12" s="54"/>
      <c r="C12" s="54"/>
    </row>
    <row r="14" spans="1:3" x14ac:dyDescent="0.25">
      <c r="A14" s="33" t="s">
        <v>107</v>
      </c>
      <c r="B14" s="30" t="s">
        <v>108</v>
      </c>
      <c r="C14" s="29" t="s">
        <v>109</v>
      </c>
    </row>
    <row r="15" spans="1:3" ht="30" x14ac:dyDescent="0.25">
      <c r="A15" s="34" t="s">
        <v>110</v>
      </c>
      <c r="B15" s="34" t="s">
        <v>118</v>
      </c>
      <c r="C15" s="34" t="s">
        <v>166</v>
      </c>
    </row>
    <row r="16" spans="1:3" x14ac:dyDescent="0.25">
      <c r="A16" s="34" t="s">
        <v>167</v>
      </c>
      <c r="B16" s="34" t="s">
        <v>116</v>
      </c>
      <c r="C16" s="34" t="s">
        <v>166</v>
      </c>
    </row>
    <row r="17" spans="1:3" ht="60" x14ac:dyDescent="0.25">
      <c r="A17" s="34" t="s">
        <v>111</v>
      </c>
      <c r="B17" s="34" t="s">
        <v>119</v>
      </c>
      <c r="C17" s="34" t="s">
        <v>166</v>
      </c>
    </row>
    <row r="18" spans="1:3" ht="45" x14ac:dyDescent="0.25">
      <c r="A18" s="34" t="s">
        <v>112</v>
      </c>
      <c r="B18" s="34" t="s">
        <v>117</v>
      </c>
      <c r="C18" s="34" t="s">
        <v>166</v>
      </c>
    </row>
    <row r="19" spans="1:3" ht="45" x14ac:dyDescent="0.25">
      <c r="A19" s="34" t="s">
        <v>113</v>
      </c>
      <c r="B19" s="34" t="s">
        <v>120</v>
      </c>
      <c r="C19" s="34" t="s">
        <v>163</v>
      </c>
    </row>
    <row r="20" spans="1:3" ht="60" x14ac:dyDescent="0.25">
      <c r="A20" s="34" t="s">
        <v>159</v>
      </c>
      <c r="B20" s="34" t="s">
        <v>122</v>
      </c>
      <c r="C20" s="34" t="s">
        <v>121</v>
      </c>
    </row>
    <row r="21" spans="1:3" ht="60" x14ac:dyDescent="0.25">
      <c r="A21" s="34" t="s">
        <v>160</v>
      </c>
      <c r="B21" s="34" t="s">
        <v>123</v>
      </c>
      <c r="C21" s="34" t="s">
        <v>169</v>
      </c>
    </row>
    <row r="22" spans="1:3" ht="60" x14ac:dyDescent="0.25">
      <c r="A22" s="34" t="s">
        <v>161</v>
      </c>
      <c r="B22" s="34" t="s">
        <v>124</v>
      </c>
      <c r="C22" s="34" t="s">
        <v>131</v>
      </c>
    </row>
    <row r="23" spans="1:3" ht="45" x14ac:dyDescent="0.25">
      <c r="A23" s="34" t="s">
        <v>162</v>
      </c>
      <c r="B23" s="34" t="s">
        <v>165</v>
      </c>
      <c r="C23" s="34" t="s">
        <v>164</v>
      </c>
    </row>
    <row r="25" spans="1:3" x14ac:dyDescent="0.25">
      <c r="A25" s="33" t="s">
        <v>114</v>
      </c>
      <c r="B25" s="30"/>
      <c r="C25" s="29"/>
    </row>
    <row r="26" spans="1:3" x14ac:dyDescent="0.25">
      <c r="A26" s="34" t="s">
        <v>115</v>
      </c>
    </row>
    <row r="27" spans="1:3" x14ac:dyDescent="0.25">
      <c r="A27" s="34" t="s">
        <v>141</v>
      </c>
    </row>
    <row r="28" spans="1:3" x14ac:dyDescent="0.25">
      <c r="A28" s="34" t="s">
        <v>140</v>
      </c>
    </row>
    <row r="30" spans="1:3" x14ac:dyDescent="0.25">
      <c r="A30" s="33" t="s">
        <v>125</v>
      </c>
      <c r="B30" s="30"/>
      <c r="C30" s="29"/>
    </row>
    <row r="31" spans="1:3" x14ac:dyDescent="0.25">
      <c r="A31" s="54" t="s">
        <v>126</v>
      </c>
      <c r="B31" s="54"/>
      <c r="C31" s="54"/>
    </row>
    <row r="32" spans="1:3" x14ac:dyDescent="0.25">
      <c r="A32" s="54" t="s">
        <v>127</v>
      </c>
      <c r="B32" s="54"/>
      <c r="C32" s="54"/>
    </row>
    <row r="33" spans="1:3" x14ac:dyDescent="0.25">
      <c r="A33" s="54" t="s">
        <v>128</v>
      </c>
      <c r="B33" s="54"/>
      <c r="C33" s="54"/>
    </row>
    <row r="34" spans="1:3" x14ac:dyDescent="0.25">
      <c r="A34" s="34" t="s">
        <v>129</v>
      </c>
    </row>
    <row r="35" spans="1:3" x14ac:dyDescent="0.25">
      <c r="A35" s="54" t="s">
        <v>130</v>
      </c>
      <c r="B35" s="54"/>
      <c r="C35" s="54"/>
    </row>
    <row r="38" spans="1:3" x14ac:dyDescent="0.25">
      <c r="A38" s="35" t="s">
        <v>132</v>
      </c>
      <c r="B38" s="59" t="s">
        <v>135</v>
      </c>
      <c r="C38" s="59"/>
    </row>
    <row r="39" spans="1:3" x14ac:dyDescent="0.25">
      <c r="A39" s="36" t="s">
        <v>137</v>
      </c>
      <c r="B39" s="55" t="s">
        <v>136</v>
      </c>
      <c r="C39" s="56"/>
    </row>
    <row r="40" spans="1:3" x14ac:dyDescent="0.25">
      <c r="A40" s="36" t="s">
        <v>138</v>
      </c>
      <c r="B40" s="57" t="s">
        <v>133</v>
      </c>
      <c r="C40" s="58"/>
    </row>
    <row r="41" spans="1:3" x14ac:dyDescent="0.25">
      <c r="A41" s="36" t="s">
        <v>139</v>
      </c>
      <c r="B41" s="55" t="s">
        <v>134</v>
      </c>
      <c r="C41" s="56"/>
    </row>
  </sheetData>
  <sheetProtection algorithmName="SHA-512" hashValue="3giRtQsz6qoYIGxzEvCXWPGCvtK/QuonoWgkrd52Z2VDhvLwuc449FKtDN3lu4cwVoh88UHujlnMPPEZy/b66g==" saltValue="8er/hlCQfSfBSwEP8o+Q6w==" spinCount="100000" sheet="1" objects="1" scenarios="1"/>
  <mergeCells count="11">
    <mergeCell ref="A7:B7"/>
    <mergeCell ref="A9:C9"/>
    <mergeCell ref="B39:C39"/>
    <mergeCell ref="B40:C40"/>
    <mergeCell ref="B41:C41"/>
    <mergeCell ref="A12:C12"/>
    <mergeCell ref="A31:C31"/>
    <mergeCell ref="A32:C32"/>
    <mergeCell ref="A33:C33"/>
    <mergeCell ref="A35:C35"/>
    <mergeCell ref="B38:C38"/>
  </mergeCells>
  <hyperlinks>
    <hyperlink ref="B40" r:id="rId1" xr:uid="{00000000-0004-0000-0000-000000000000}"/>
  </hyperlinks>
  <pageMargins left="0.511811024" right="0.511811024" top="0.78740157499999996" bottom="0.78740157499999996" header="0.31496062000000002" footer="0.31496062000000002"/>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52"/>
  <sheetViews>
    <sheetView zoomScale="99" zoomScaleNormal="99" workbookViewId="0">
      <pane xSplit="3" ySplit="8" topLeftCell="D9" activePane="bottomRight" state="frozen"/>
      <selection pane="topRight" activeCell="C1" sqref="C1"/>
      <selection pane="bottomLeft" activeCell="A7" sqref="A7"/>
      <selection pane="bottomRight" activeCell="E9" sqref="E9"/>
    </sheetView>
  </sheetViews>
  <sheetFormatPr defaultColWidth="8.5703125" defaultRowHeight="14.25" x14ac:dyDescent="0.25"/>
  <cols>
    <col min="1" max="1" width="31.5703125" style="19" bestFit="1" customWidth="1"/>
    <col min="2" max="2" width="7.7109375" style="28" customWidth="1"/>
    <col min="3" max="3" width="64.140625" style="19" bestFit="1" customWidth="1"/>
    <col min="4" max="4" width="18" style="19" customWidth="1"/>
    <col min="5" max="5" width="16.42578125" style="19" bestFit="1" customWidth="1"/>
    <col min="6" max="6" width="14.85546875" style="19" hidden="1" customWidth="1"/>
    <col min="7" max="7" width="12.42578125" style="19" hidden="1" customWidth="1"/>
    <col min="8" max="8" width="12.7109375" style="19" hidden="1" customWidth="1"/>
    <col min="9" max="9" width="8.5703125" style="19" hidden="1" customWidth="1"/>
    <col min="10" max="10" width="19.28515625" style="19" hidden="1" customWidth="1"/>
    <col min="11" max="11" width="17.140625" style="19" hidden="1" customWidth="1"/>
    <col min="12" max="12" width="15" style="19" hidden="1" customWidth="1"/>
    <col min="13" max="13" width="27.42578125" style="19" customWidth="1"/>
    <col min="14" max="14" width="29.7109375" style="19" customWidth="1"/>
    <col min="15" max="15" width="15.140625" style="19" customWidth="1"/>
    <col min="16" max="16" width="24.7109375" style="19" customWidth="1"/>
    <col min="17" max="16384" width="8.5703125" style="19"/>
  </cols>
  <sheetData>
    <row r="1" spans="1:16" ht="15" x14ac:dyDescent="0.2">
      <c r="A1" s="17"/>
      <c r="B1" s="27"/>
      <c r="C1" s="18"/>
    </row>
    <row r="2" spans="1:16" ht="15" x14ac:dyDescent="0.25">
      <c r="C2" s="20"/>
      <c r="D2" s="21"/>
      <c r="E2" s="22"/>
      <c r="F2" s="22"/>
      <c r="G2" s="22"/>
      <c r="H2" s="22"/>
      <c r="I2" s="22"/>
      <c r="J2" s="22"/>
      <c r="K2" s="22"/>
      <c r="L2" s="22"/>
    </row>
    <row r="3" spans="1:16" ht="15" x14ac:dyDescent="0.25">
      <c r="C3" s="20"/>
      <c r="D3" s="21"/>
      <c r="E3" s="22"/>
      <c r="F3" s="22"/>
      <c r="G3" s="22"/>
      <c r="H3" s="22"/>
      <c r="I3" s="22"/>
      <c r="J3" s="22"/>
      <c r="K3" s="22"/>
      <c r="L3" s="22"/>
    </row>
    <row r="4" spans="1:16" ht="15" x14ac:dyDescent="0.25">
      <c r="C4" s="20"/>
      <c r="D4" s="21"/>
      <c r="E4" s="22"/>
      <c r="F4" s="22"/>
      <c r="G4" s="22"/>
      <c r="H4" s="22"/>
      <c r="I4" s="22"/>
      <c r="J4" s="22"/>
      <c r="K4" s="22"/>
      <c r="L4" s="22"/>
    </row>
    <row r="5" spans="1:16" ht="27.6" customHeight="1" x14ac:dyDescent="0.25">
      <c r="A5" s="65" t="s">
        <v>83</v>
      </c>
      <c r="B5" s="65"/>
      <c r="C5" s="65"/>
      <c r="D5" s="48" t="s">
        <v>170</v>
      </c>
      <c r="E5" s="62"/>
      <c r="F5" s="62"/>
      <c r="G5" s="62"/>
      <c r="H5" s="62"/>
      <c r="I5" s="62"/>
      <c r="J5" s="62"/>
      <c r="K5" s="62"/>
      <c r="L5" s="62"/>
      <c r="M5" s="62"/>
      <c r="N5" s="62"/>
      <c r="O5" s="62"/>
      <c r="P5" s="62"/>
    </row>
    <row r="6" spans="1:16" ht="30.75" thickBot="1" x14ac:dyDescent="0.3">
      <c r="A6" s="62" t="s">
        <v>60</v>
      </c>
      <c r="B6" s="62"/>
      <c r="C6" s="49" t="s">
        <v>59</v>
      </c>
      <c r="D6" s="48" t="s">
        <v>171</v>
      </c>
      <c r="E6" s="62"/>
      <c r="F6" s="62"/>
      <c r="G6" s="62"/>
      <c r="H6" s="62"/>
      <c r="I6" s="62"/>
      <c r="J6" s="62"/>
      <c r="K6" s="62"/>
      <c r="L6" s="62"/>
      <c r="M6" s="62"/>
      <c r="N6" s="62"/>
      <c r="O6" s="62"/>
      <c r="P6" s="62"/>
    </row>
    <row r="7" spans="1:16" ht="34.5" customHeight="1" thickBot="1" x14ac:dyDescent="0.25">
      <c r="A7" s="67" t="s">
        <v>14</v>
      </c>
      <c r="B7" s="67" t="s">
        <v>168</v>
      </c>
      <c r="C7" s="66" t="s">
        <v>80</v>
      </c>
      <c r="D7" s="63" t="s">
        <v>81</v>
      </c>
      <c r="E7" s="64"/>
      <c r="F7" s="7" t="s">
        <v>151</v>
      </c>
      <c r="G7" s="6" t="s">
        <v>1</v>
      </c>
      <c r="H7" s="11" t="s">
        <v>3</v>
      </c>
      <c r="I7" s="38" t="s">
        <v>152</v>
      </c>
      <c r="J7" s="7" t="s">
        <v>153</v>
      </c>
      <c r="K7" s="6" t="s">
        <v>154</v>
      </c>
      <c r="L7" s="11" t="s">
        <v>155</v>
      </c>
      <c r="M7" s="60" t="s">
        <v>82</v>
      </c>
      <c r="N7" s="61"/>
      <c r="O7" s="61"/>
      <c r="P7" s="61"/>
    </row>
    <row r="8" spans="1:16" ht="15" x14ac:dyDescent="0.25">
      <c r="A8" s="67"/>
      <c r="B8" s="67"/>
      <c r="C8" s="66"/>
      <c r="D8" s="29" t="s">
        <v>58</v>
      </c>
      <c r="E8" s="30" t="s">
        <v>0</v>
      </c>
      <c r="F8" s="30"/>
      <c r="G8" s="30"/>
      <c r="H8" s="30"/>
      <c r="I8" s="30"/>
      <c r="J8" s="30"/>
      <c r="K8" s="30"/>
      <c r="L8" s="30"/>
      <c r="M8" s="31" t="s">
        <v>17</v>
      </c>
      <c r="N8" s="30" t="s">
        <v>18</v>
      </c>
      <c r="O8" s="30" t="s">
        <v>19</v>
      </c>
      <c r="P8" s="30" t="s">
        <v>158</v>
      </c>
    </row>
    <row r="9" spans="1:16" ht="42.75" x14ac:dyDescent="0.25">
      <c r="A9" s="19" t="s">
        <v>44</v>
      </c>
      <c r="B9" s="28">
        <v>1</v>
      </c>
      <c r="C9" s="13" t="s">
        <v>62</v>
      </c>
      <c r="D9" s="23" t="s">
        <v>55</v>
      </c>
      <c r="E9" s="24" t="s">
        <v>42</v>
      </c>
      <c r="F9" s="19">
        <f>COUNTIF($E9:$E9,Bases!$A$21)</f>
        <v>1</v>
      </c>
      <c r="G9" s="24">
        <f>COUNTIF($E9:$E9,Bases!$A$22)</f>
        <v>0</v>
      </c>
      <c r="H9" s="24">
        <f>COUNTIF($E9:$E9,Bases!$A$20)</f>
        <v>0</v>
      </c>
      <c r="I9" s="24">
        <f>COUNTA(E9:E9)</f>
        <v>1</v>
      </c>
      <c r="J9" s="24">
        <f>F9/I9</f>
        <v>1</v>
      </c>
      <c r="K9" s="24">
        <f>G9/I9</f>
        <v>0</v>
      </c>
      <c r="L9" s="24">
        <f>H9/I9</f>
        <v>0</v>
      </c>
      <c r="M9" s="28"/>
      <c r="N9" s="28"/>
      <c r="O9" s="43"/>
      <c r="P9" s="28"/>
    </row>
    <row r="10" spans="1:16" ht="57" x14ac:dyDescent="0.25">
      <c r="A10" s="19" t="s">
        <v>44</v>
      </c>
      <c r="B10" s="28">
        <v>2</v>
      </c>
      <c r="C10" s="23" t="s">
        <v>74</v>
      </c>
      <c r="D10" s="23" t="s">
        <v>55</v>
      </c>
      <c r="E10" s="24" t="s">
        <v>42</v>
      </c>
      <c r="F10" s="19">
        <f>COUNTIF($E10:$E10,Bases!$A$21)</f>
        <v>1</v>
      </c>
      <c r="G10" s="24">
        <f>COUNTIF($E10:$E10,Bases!$A$22)</f>
        <v>0</v>
      </c>
      <c r="H10" s="24">
        <f>COUNTIF($E10:$E10,Bases!$A$20)</f>
        <v>0</v>
      </c>
      <c r="I10" s="24">
        <f t="shared" ref="I10:I73" si="0">COUNTA(E10:E10)</f>
        <v>1</v>
      </c>
      <c r="J10" s="24">
        <f t="shared" ref="J10:J73" si="1">F10/I10</f>
        <v>1</v>
      </c>
      <c r="K10" s="24">
        <f t="shared" ref="K10:K73" si="2">G10/I10</f>
        <v>0</v>
      </c>
      <c r="L10" s="24">
        <f t="shared" ref="L10:L73" si="3">H10/I10</f>
        <v>0</v>
      </c>
      <c r="M10" s="28"/>
      <c r="N10" s="28"/>
      <c r="O10" s="43"/>
      <c r="P10" s="28"/>
    </row>
    <row r="11" spans="1:16" ht="57" x14ac:dyDescent="0.25">
      <c r="A11" s="19" t="s">
        <v>44</v>
      </c>
      <c r="B11" s="28">
        <v>3</v>
      </c>
      <c r="C11" s="13" t="s">
        <v>65</v>
      </c>
      <c r="D11" s="23" t="s">
        <v>55</v>
      </c>
      <c r="E11" s="24" t="s">
        <v>42</v>
      </c>
      <c r="F11" s="19">
        <f>COUNTIF($E11:$E11,Bases!$A$21)</f>
        <v>1</v>
      </c>
      <c r="G11" s="24">
        <f>COUNTIF($E11:$E11,Bases!$A$22)</f>
        <v>0</v>
      </c>
      <c r="H11" s="24">
        <f>COUNTIF($E11:$E11,Bases!$A$20)</f>
        <v>0</v>
      </c>
      <c r="I11" s="24">
        <f t="shared" si="0"/>
        <v>1</v>
      </c>
      <c r="J11" s="24">
        <f t="shared" si="1"/>
        <v>1</v>
      </c>
      <c r="K11" s="24">
        <f t="shared" si="2"/>
        <v>0</v>
      </c>
      <c r="L11" s="24">
        <f t="shared" si="3"/>
        <v>0</v>
      </c>
      <c r="M11" s="28"/>
      <c r="N11" s="28"/>
      <c r="O11" s="43"/>
      <c r="P11" s="28"/>
    </row>
    <row r="12" spans="1:16" ht="57" x14ac:dyDescent="0.25">
      <c r="A12" s="19" t="s">
        <v>44</v>
      </c>
      <c r="B12" s="28">
        <v>4</v>
      </c>
      <c r="C12" s="23" t="s">
        <v>61</v>
      </c>
      <c r="D12" s="23" t="s">
        <v>55</v>
      </c>
      <c r="E12" s="24" t="s">
        <v>42</v>
      </c>
      <c r="F12" s="19">
        <f>COUNTIF($E12:$E12,Bases!$A$21)</f>
        <v>1</v>
      </c>
      <c r="G12" s="24">
        <f>COUNTIF($E12:$E12,Bases!$A$22)</f>
        <v>0</v>
      </c>
      <c r="H12" s="24">
        <f>COUNTIF($E12:$E12,Bases!$A$20)</f>
        <v>0</v>
      </c>
      <c r="I12" s="24">
        <f t="shared" si="0"/>
        <v>1</v>
      </c>
      <c r="J12" s="24">
        <f t="shared" si="1"/>
        <v>1</v>
      </c>
      <c r="K12" s="24">
        <f t="shared" si="2"/>
        <v>0</v>
      </c>
      <c r="L12" s="24">
        <f t="shared" si="3"/>
        <v>0</v>
      </c>
      <c r="M12" s="28"/>
      <c r="N12" s="28"/>
      <c r="O12" s="43"/>
      <c r="P12" s="28"/>
    </row>
    <row r="13" spans="1:16" ht="30" x14ac:dyDescent="0.25">
      <c r="A13" s="19" t="s">
        <v>44</v>
      </c>
      <c r="B13" s="28">
        <v>5</v>
      </c>
      <c r="C13" s="25" t="s">
        <v>73</v>
      </c>
      <c r="D13" s="23" t="s">
        <v>55</v>
      </c>
      <c r="E13" s="24" t="s">
        <v>42</v>
      </c>
      <c r="F13" s="19">
        <f>COUNTIF($E13:$E13,Bases!$A$21)</f>
        <v>1</v>
      </c>
      <c r="G13" s="24">
        <f>COUNTIF($E13:$E13,Bases!$A$22)</f>
        <v>0</v>
      </c>
      <c r="H13" s="24">
        <f>COUNTIF($E13:$E13,Bases!$A$20)</f>
        <v>0</v>
      </c>
      <c r="I13" s="24">
        <f t="shared" si="0"/>
        <v>1</v>
      </c>
      <c r="J13" s="24">
        <f t="shared" si="1"/>
        <v>1</v>
      </c>
      <c r="K13" s="24">
        <f t="shared" si="2"/>
        <v>0</v>
      </c>
      <c r="L13" s="24">
        <f t="shared" si="3"/>
        <v>0</v>
      </c>
      <c r="M13" s="28"/>
      <c r="N13" s="28"/>
      <c r="O13" s="43"/>
      <c r="P13" s="28"/>
    </row>
    <row r="14" spans="1:16" ht="30" x14ac:dyDescent="0.25">
      <c r="A14" s="19" t="s">
        <v>44</v>
      </c>
      <c r="B14" s="28">
        <v>6</v>
      </c>
      <c r="C14" s="23" t="s">
        <v>75</v>
      </c>
      <c r="D14" s="23" t="s">
        <v>55</v>
      </c>
      <c r="E14" s="24" t="s">
        <v>42</v>
      </c>
      <c r="F14" s="19">
        <f>COUNTIF($E14:$E14,Bases!$A$21)</f>
        <v>1</v>
      </c>
      <c r="G14" s="24">
        <f>COUNTIF($E14:$E14,Bases!$A$22)</f>
        <v>0</v>
      </c>
      <c r="H14" s="24">
        <f>COUNTIF($E14:$E14,Bases!$A$20)</f>
        <v>0</v>
      </c>
      <c r="I14" s="24">
        <f t="shared" si="0"/>
        <v>1</v>
      </c>
      <c r="J14" s="24">
        <f t="shared" si="1"/>
        <v>1</v>
      </c>
      <c r="K14" s="24">
        <f t="shared" si="2"/>
        <v>0</v>
      </c>
      <c r="L14" s="24">
        <f t="shared" si="3"/>
        <v>0</v>
      </c>
      <c r="M14" s="28"/>
      <c r="N14" s="28"/>
      <c r="O14" s="43"/>
      <c r="P14" s="28"/>
    </row>
    <row r="15" spans="1:16" ht="42.75" x14ac:dyDescent="0.25">
      <c r="A15" s="19" t="s">
        <v>44</v>
      </c>
      <c r="B15" s="28">
        <v>7</v>
      </c>
      <c r="C15" s="23" t="s">
        <v>76</v>
      </c>
      <c r="D15" s="23" t="s">
        <v>55</v>
      </c>
      <c r="E15" s="24" t="s">
        <v>42</v>
      </c>
      <c r="F15" s="19">
        <f>COUNTIF($E15:$E15,Bases!$A$21)</f>
        <v>1</v>
      </c>
      <c r="G15" s="24">
        <f>COUNTIF($E15:$E15,Bases!$A$22)</f>
        <v>0</v>
      </c>
      <c r="H15" s="24">
        <f>COUNTIF($E15:$E15,Bases!$A$20)</f>
        <v>0</v>
      </c>
      <c r="I15" s="24">
        <f t="shared" si="0"/>
        <v>1</v>
      </c>
      <c r="J15" s="24">
        <f t="shared" si="1"/>
        <v>1</v>
      </c>
      <c r="K15" s="24">
        <f t="shared" si="2"/>
        <v>0</v>
      </c>
      <c r="L15" s="24">
        <f t="shared" si="3"/>
        <v>0</v>
      </c>
      <c r="M15" s="28"/>
      <c r="N15" s="28"/>
      <c r="O15" s="43"/>
      <c r="P15" s="28"/>
    </row>
    <row r="16" spans="1:16" ht="57" x14ac:dyDescent="0.25">
      <c r="A16" s="19" t="s">
        <v>44</v>
      </c>
      <c r="B16" s="28">
        <v>8</v>
      </c>
      <c r="C16" s="23" t="s">
        <v>66</v>
      </c>
      <c r="D16" s="23" t="s">
        <v>56</v>
      </c>
      <c r="E16" s="24" t="s">
        <v>42</v>
      </c>
      <c r="F16" s="19">
        <f>COUNTIF($E16:$E16,Bases!$A$21)</f>
        <v>1</v>
      </c>
      <c r="G16" s="24">
        <f>COUNTIF($E16:$E16,Bases!$A$22)</f>
        <v>0</v>
      </c>
      <c r="H16" s="24">
        <f>COUNTIF($E16:$E16,Bases!$A$20)</f>
        <v>0</v>
      </c>
      <c r="I16" s="24">
        <f t="shared" si="0"/>
        <v>1</v>
      </c>
      <c r="J16" s="24">
        <f t="shared" si="1"/>
        <v>1</v>
      </c>
      <c r="K16" s="24">
        <f t="shared" si="2"/>
        <v>0</v>
      </c>
      <c r="L16" s="24">
        <f t="shared" si="3"/>
        <v>0</v>
      </c>
      <c r="M16" s="28"/>
      <c r="N16" s="28"/>
      <c r="O16" s="43"/>
      <c r="P16" s="28"/>
    </row>
    <row r="17" spans="1:16" ht="15" x14ac:dyDescent="0.25">
      <c r="C17" s="23"/>
      <c r="D17" s="23"/>
      <c r="E17" s="24"/>
      <c r="G17" s="24"/>
      <c r="H17" s="24"/>
      <c r="I17" s="24"/>
      <c r="J17" s="42">
        <f>AVERAGE(J9:J16)</f>
        <v>1</v>
      </c>
      <c r="K17" s="42">
        <f t="shared" ref="K17:L17" si="4">AVERAGE(K9:K16)</f>
        <v>0</v>
      </c>
      <c r="L17" s="42">
        <f t="shared" si="4"/>
        <v>0</v>
      </c>
      <c r="M17" s="28"/>
      <c r="N17" s="28"/>
      <c r="O17" s="43"/>
      <c r="P17" s="28"/>
    </row>
    <row r="18" spans="1:16" ht="42.75" x14ac:dyDescent="0.25">
      <c r="A18" s="19" t="s">
        <v>45</v>
      </c>
      <c r="B18" s="28">
        <v>9</v>
      </c>
      <c r="C18" s="23" t="s">
        <v>85</v>
      </c>
      <c r="D18" s="23" t="s">
        <v>57</v>
      </c>
      <c r="E18" s="24" t="s">
        <v>42</v>
      </c>
      <c r="F18" s="19">
        <f>COUNTIF($E18:$E18,Bases!$A$21)</f>
        <v>1</v>
      </c>
      <c r="G18" s="24">
        <f>COUNTIF($E18:$E18,Bases!$A$22)</f>
        <v>0</v>
      </c>
      <c r="H18" s="24">
        <f>COUNTIF($E18:$E18,Bases!$A$20)</f>
        <v>0</v>
      </c>
      <c r="I18" s="24">
        <f t="shared" si="0"/>
        <v>1</v>
      </c>
      <c r="J18" s="24">
        <f t="shared" si="1"/>
        <v>1</v>
      </c>
      <c r="K18" s="24">
        <f t="shared" si="2"/>
        <v>0</v>
      </c>
      <c r="L18" s="24">
        <f t="shared" si="3"/>
        <v>0</v>
      </c>
      <c r="M18" s="28"/>
      <c r="N18" s="28"/>
      <c r="O18" s="43"/>
      <c r="P18" s="28"/>
    </row>
    <row r="19" spans="1:16" ht="71.25" x14ac:dyDescent="0.25">
      <c r="A19" s="19" t="s">
        <v>45</v>
      </c>
      <c r="B19" s="28">
        <v>10</v>
      </c>
      <c r="C19" s="23" t="s">
        <v>15</v>
      </c>
      <c r="D19" s="23" t="s">
        <v>55</v>
      </c>
      <c r="E19" s="24" t="s">
        <v>42</v>
      </c>
      <c r="F19" s="19">
        <f>COUNTIF($E19:$E19,Bases!$A$21)</f>
        <v>1</v>
      </c>
      <c r="G19" s="24">
        <f>COUNTIF($E19:$E19,Bases!$A$22)</f>
        <v>0</v>
      </c>
      <c r="H19" s="24">
        <f>COUNTIF($E19:$E19,Bases!$A$20)</f>
        <v>0</v>
      </c>
      <c r="I19" s="24">
        <f t="shared" si="0"/>
        <v>1</v>
      </c>
      <c r="J19" s="24">
        <f t="shared" si="1"/>
        <v>1</v>
      </c>
      <c r="K19" s="24">
        <f t="shared" si="2"/>
        <v>0</v>
      </c>
      <c r="L19" s="24">
        <f t="shared" si="3"/>
        <v>0</v>
      </c>
      <c r="M19" s="28"/>
      <c r="N19" s="44"/>
      <c r="O19" s="43"/>
      <c r="P19" s="28"/>
    </row>
    <row r="20" spans="1:16" ht="42.75" x14ac:dyDescent="0.25">
      <c r="A20" s="19" t="s">
        <v>45</v>
      </c>
      <c r="B20" s="28">
        <v>11</v>
      </c>
      <c r="C20" s="23" t="s">
        <v>63</v>
      </c>
      <c r="D20" s="23" t="s">
        <v>55</v>
      </c>
      <c r="E20" s="24" t="s">
        <v>42</v>
      </c>
      <c r="F20" s="19">
        <f>COUNTIF($E20:$E20,Bases!$A$21)</f>
        <v>1</v>
      </c>
      <c r="G20" s="24">
        <f>COUNTIF($E20:$E20,Bases!$A$22)</f>
        <v>0</v>
      </c>
      <c r="H20" s="24">
        <f>COUNTIF($E20:$E20,Bases!$A$20)</f>
        <v>0</v>
      </c>
      <c r="I20" s="24">
        <f t="shared" si="0"/>
        <v>1</v>
      </c>
      <c r="J20" s="24">
        <f t="shared" si="1"/>
        <v>1</v>
      </c>
      <c r="K20" s="24">
        <f t="shared" si="2"/>
        <v>0</v>
      </c>
      <c r="L20" s="24">
        <f t="shared" si="3"/>
        <v>0</v>
      </c>
      <c r="M20" s="28"/>
      <c r="N20" s="28"/>
      <c r="O20" s="43"/>
      <c r="P20" s="28"/>
    </row>
    <row r="21" spans="1:16" ht="42.75" x14ac:dyDescent="0.25">
      <c r="A21" s="19" t="s">
        <v>45</v>
      </c>
      <c r="B21" s="28">
        <v>12</v>
      </c>
      <c r="C21" s="23" t="s">
        <v>16</v>
      </c>
      <c r="D21" s="23" t="s">
        <v>55</v>
      </c>
      <c r="E21" s="24" t="s">
        <v>42</v>
      </c>
      <c r="F21" s="19">
        <f>COUNTIF($E21:$E21,Bases!$A$21)</f>
        <v>1</v>
      </c>
      <c r="G21" s="24">
        <f>COUNTIF($E21:$E21,Bases!$A$22)</f>
        <v>0</v>
      </c>
      <c r="H21" s="24">
        <f>COUNTIF($E21:$E21,Bases!$A$20)</f>
        <v>0</v>
      </c>
      <c r="I21" s="24">
        <f t="shared" si="0"/>
        <v>1</v>
      </c>
      <c r="J21" s="24">
        <f t="shared" si="1"/>
        <v>1</v>
      </c>
      <c r="K21" s="24">
        <f t="shared" si="2"/>
        <v>0</v>
      </c>
      <c r="L21" s="24">
        <f t="shared" si="3"/>
        <v>0</v>
      </c>
      <c r="M21" s="28"/>
      <c r="N21" s="28"/>
      <c r="O21" s="43"/>
      <c r="P21" s="28"/>
    </row>
    <row r="22" spans="1:16" ht="42.75" x14ac:dyDescent="0.25">
      <c r="A22" s="19" t="s">
        <v>45</v>
      </c>
      <c r="B22" s="28">
        <v>13</v>
      </c>
      <c r="C22" s="23" t="s">
        <v>64</v>
      </c>
      <c r="D22" s="23" t="s">
        <v>56</v>
      </c>
      <c r="E22" s="24" t="s">
        <v>42</v>
      </c>
      <c r="F22" s="19">
        <f>COUNTIF($E22:$E22,Bases!$A$21)</f>
        <v>1</v>
      </c>
      <c r="G22" s="24">
        <f>COUNTIF($E22:$E22,Bases!$A$22)</f>
        <v>0</v>
      </c>
      <c r="H22" s="24">
        <f>COUNTIF($E22:$E22,Bases!$A$20)</f>
        <v>0</v>
      </c>
      <c r="I22" s="24">
        <f t="shared" si="0"/>
        <v>1</v>
      </c>
      <c r="J22" s="24">
        <f t="shared" si="1"/>
        <v>1</v>
      </c>
      <c r="K22" s="24">
        <f t="shared" si="2"/>
        <v>0</v>
      </c>
      <c r="L22" s="24">
        <f t="shared" si="3"/>
        <v>0</v>
      </c>
      <c r="M22" s="28"/>
      <c r="N22" s="28"/>
      <c r="O22" s="43"/>
      <c r="P22" s="28"/>
    </row>
    <row r="23" spans="1:16" ht="42.75" x14ac:dyDescent="0.25">
      <c r="A23" s="19" t="s">
        <v>45</v>
      </c>
      <c r="B23" s="28">
        <v>14</v>
      </c>
      <c r="C23" s="23" t="s">
        <v>84</v>
      </c>
      <c r="D23" s="23" t="s">
        <v>56</v>
      </c>
      <c r="E23" s="24" t="s">
        <v>42</v>
      </c>
      <c r="F23" s="19">
        <f>COUNTIF($E23:$E23,Bases!$A$21)</f>
        <v>1</v>
      </c>
      <c r="G23" s="24">
        <f>COUNTIF($E23:$E23,Bases!$A$22)</f>
        <v>0</v>
      </c>
      <c r="H23" s="24">
        <f>COUNTIF($E23:$E23,Bases!$A$20)</f>
        <v>0</v>
      </c>
      <c r="I23" s="24">
        <f t="shared" si="0"/>
        <v>1</v>
      </c>
      <c r="J23" s="24">
        <f t="shared" si="1"/>
        <v>1</v>
      </c>
      <c r="K23" s="24">
        <f t="shared" si="2"/>
        <v>0</v>
      </c>
      <c r="L23" s="24">
        <f t="shared" si="3"/>
        <v>0</v>
      </c>
      <c r="M23" s="28"/>
      <c r="N23" s="45"/>
      <c r="O23" s="43"/>
      <c r="P23" s="28"/>
    </row>
    <row r="24" spans="1:16" ht="15" x14ac:dyDescent="0.25">
      <c r="C24" s="23"/>
      <c r="D24" s="23"/>
      <c r="E24" s="24"/>
      <c r="G24" s="24"/>
      <c r="H24" s="24"/>
      <c r="I24" s="24"/>
      <c r="J24" s="24">
        <f>AVERAGE(J18:J23)</f>
        <v>1</v>
      </c>
      <c r="K24" s="24">
        <f t="shared" ref="K24:L24" si="5">AVERAGE(K18:K23)</f>
        <v>0</v>
      </c>
      <c r="L24" s="24">
        <f t="shared" si="5"/>
        <v>0</v>
      </c>
      <c r="M24" s="28"/>
      <c r="N24" s="45"/>
      <c r="O24" s="43"/>
      <c r="P24" s="28"/>
    </row>
    <row r="25" spans="1:16" ht="57" x14ac:dyDescent="0.25">
      <c r="A25" s="19" t="s">
        <v>46</v>
      </c>
      <c r="B25" s="28">
        <v>15</v>
      </c>
      <c r="C25" s="23" t="s">
        <v>86</v>
      </c>
      <c r="D25" s="23" t="s">
        <v>55</v>
      </c>
      <c r="E25" s="24" t="s">
        <v>42</v>
      </c>
      <c r="F25" s="19">
        <f>COUNTIF($E25:$E25,Bases!$A$21)</f>
        <v>1</v>
      </c>
      <c r="G25" s="24">
        <f>COUNTIF($E25:$E25,Bases!$A$22)</f>
        <v>0</v>
      </c>
      <c r="H25" s="24">
        <f>COUNTIF($E25:$E25,Bases!$A$20)</f>
        <v>0</v>
      </c>
      <c r="I25" s="24">
        <f t="shared" si="0"/>
        <v>1</v>
      </c>
      <c r="J25" s="24">
        <f t="shared" si="1"/>
        <v>1</v>
      </c>
      <c r="K25" s="24">
        <f t="shared" si="2"/>
        <v>0</v>
      </c>
      <c r="L25" s="24">
        <f t="shared" si="3"/>
        <v>0</v>
      </c>
      <c r="M25" s="28"/>
      <c r="N25" s="28"/>
      <c r="O25" s="43"/>
      <c r="P25" s="28"/>
    </row>
    <row r="26" spans="1:16" ht="57" x14ac:dyDescent="0.25">
      <c r="A26" s="19" t="s">
        <v>46</v>
      </c>
      <c r="B26" s="28">
        <v>16</v>
      </c>
      <c r="C26" s="23" t="s">
        <v>87</v>
      </c>
      <c r="D26" s="23" t="s">
        <v>56</v>
      </c>
      <c r="E26" s="24" t="s">
        <v>42</v>
      </c>
      <c r="F26" s="19">
        <f>COUNTIF($E26:$E26,Bases!$A$21)</f>
        <v>1</v>
      </c>
      <c r="G26" s="24">
        <f>COUNTIF($E26:$E26,Bases!$A$22)</f>
        <v>0</v>
      </c>
      <c r="H26" s="24">
        <f>COUNTIF($E26:$E26,Bases!$A$20)</f>
        <v>0</v>
      </c>
      <c r="I26" s="24">
        <f t="shared" si="0"/>
        <v>1</v>
      </c>
      <c r="J26" s="24">
        <f t="shared" si="1"/>
        <v>1</v>
      </c>
      <c r="K26" s="24">
        <f t="shared" si="2"/>
        <v>0</v>
      </c>
      <c r="L26" s="24">
        <f t="shared" si="3"/>
        <v>0</v>
      </c>
      <c r="M26" s="28"/>
      <c r="N26" s="28"/>
      <c r="O26" s="43"/>
      <c r="P26" s="28"/>
    </row>
    <row r="27" spans="1:16" ht="57" x14ac:dyDescent="0.25">
      <c r="A27" s="19" t="s">
        <v>46</v>
      </c>
      <c r="B27" s="28">
        <v>17</v>
      </c>
      <c r="C27" s="23" t="s">
        <v>88</v>
      </c>
      <c r="D27" s="23" t="s">
        <v>56</v>
      </c>
      <c r="E27" s="24" t="s">
        <v>42</v>
      </c>
      <c r="F27" s="19">
        <f>COUNTIF($E27:$E27,Bases!$A$21)</f>
        <v>1</v>
      </c>
      <c r="G27" s="24">
        <f>COUNTIF($E27:$E27,Bases!$A$22)</f>
        <v>0</v>
      </c>
      <c r="H27" s="24">
        <f>COUNTIF($E27:$E27,Bases!$A$20)</f>
        <v>0</v>
      </c>
      <c r="I27" s="24">
        <f t="shared" si="0"/>
        <v>1</v>
      </c>
      <c r="J27" s="24">
        <f t="shared" si="1"/>
        <v>1</v>
      </c>
      <c r="K27" s="24">
        <f t="shared" si="2"/>
        <v>0</v>
      </c>
      <c r="L27" s="24">
        <f t="shared" si="3"/>
        <v>0</v>
      </c>
      <c r="M27" s="28"/>
      <c r="N27" s="28"/>
      <c r="O27" s="43"/>
      <c r="P27" s="28"/>
    </row>
    <row r="28" spans="1:16" ht="42.75" x14ac:dyDescent="0.25">
      <c r="A28" s="19" t="s">
        <v>46</v>
      </c>
      <c r="B28" s="28">
        <v>18</v>
      </c>
      <c r="C28" s="23" t="s">
        <v>23</v>
      </c>
      <c r="D28" s="23" t="s">
        <v>56</v>
      </c>
      <c r="E28" s="24" t="s">
        <v>42</v>
      </c>
      <c r="F28" s="19">
        <f>COUNTIF($E28:$E28,Bases!$A$21)</f>
        <v>1</v>
      </c>
      <c r="G28" s="24">
        <f>COUNTIF($E28:$E28,Bases!$A$22)</f>
        <v>0</v>
      </c>
      <c r="H28" s="24">
        <f>COUNTIF($E28:$E28,Bases!$A$20)</f>
        <v>0</v>
      </c>
      <c r="I28" s="24">
        <f t="shared" si="0"/>
        <v>1</v>
      </c>
      <c r="J28" s="24">
        <f t="shared" si="1"/>
        <v>1</v>
      </c>
      <c r="K28" s="24">
        <f t="shared" si="2"/>
        <v>0</v>
      </c>
      <c r="L28" s="24">
        <f t="shared" si="3"/>
        <v>0</v>
      </c>
      <c r="M28" s="28"/>
      <c r="N28" s="28"/>
      <c r="O28" s="43"/>
      <c r="P28" s="28"/>
    </row>
    <row r="29" spans="1:16" ht="30" x14ac:dyDescent="0.25">
      <c r="A29" s="19" t="s">
        <v>46</v>
      </c>
      <c r="B29" s="28">
        <v>19</v>
      </c>
      <c r="C29" s="23" t="s">
        <v>24</v>
      </c>
      <c r="D29" s="23" t="s">
        <v>56</v>
      </c>
      <c r="E29" s="24" t="s">
        <v>42</v>
      </c>
      <c r="F29" s="19">
        <f>COUNTIF($E29:$E29,Bases!$A$21)</f>
        <v>1</v>
      </c>
      <c r="G29" s="24">
        <f>COUNTIF($E29:$E29,Bases!$A$22)</f>
        <v>0</v>
      </c>
      <c r="H29" s="24">
        <f>COUNTIF($E29:$E29,Bases!$A$20)</f>
        <v>0</v>
      </c>
      <c r="I29" s="24">
        <f t="shared" si="0"/>
        <v>1</v>
      </c>
      <c r="J29" s="24">
        <f t="shared" si="1"/>
        <v>1</v>
      </c>
      <c r="K29" s="24">
        <f t="shared" si="2"/>
        <v>0</v>
      </c>
      <c r="L29" s="24">
        <f t="shared" si="3"/>
        <v>0</v>
      </c>
      <c r="M29" s="28"/>
      <c r="N29" s="28"/>
      <c r="O29" s="43"/>
      <c r="P29" s="28"/>
    </row>
    <row r="30" spans="1:16" ht="15" x14ac:dyDescent="0.25">
      <c r="C30" s="23"/>
      <c r="D30" s="23"/>
      <c r="E30" s="24"/>
      <c r="G30" s="24"/>
      <c r="H30" s="24"/>
      <c r="I30" s="24"/>
      <c r="J30" s="24">
        <f>AVERAGE(J25:J29)</f>
        <v>1</v>
      </c>
      <c r="K30" s="24">
        <f t="shared" ref="K30:L30" si="6">AVERAGE(K25:K29)</f>
        <v>0</v>
      </c>
      <c r="L30" s="24">
        <f t="shared" si="6"/>
        <v>0</v>
      </c>
      <c r="M30" s="28"/>
      <c r="N30" s="28"/>
      <c r="O30" s="43"/>
      <c r="P30" s="28"/>
    </row>
    <row r="31" spans="1:16" ht="42.75" x14ac:dyDescent="0.25">
      <c r="A31" s="19" t="s">
        <v>47</v>
      </c>
      <c r="B31" s="28">
        <v>20</v>
      </c>
      <c r="C31" s="23" t="s">
        <v>77</v>
      </c>
      <c r="D31" s="23" t="s">
        <v>57</v>
      </c>
      <c r="E31" s="24" t="s">
        <v>42</v>
      </c>
      <c r="F31" s="19">
        <f>COUNTIF($E31:$E31,Bases!$A$21)</f>
        <v>1</v>
      </c>
      <c r="G31" s="24">
        <f>COUNTIF($E31:$E31,Bases!$A$22)</f>
        <v>0</v>
      </c>
      <c r="H31" s="24">
        <f>COUNTIF($E31:$E31,Bases!$A$20)</f>
        <v>0</v>
      </c>
      <c r="I31" s="24">
        <f t="shared" si="0"/>
        <v>1</v>
      </c>
      <c r="J31" s="24">
        <f t="shared" si="1"/>
        <v>1</v>
      </c>
      <c r="K31" s="24">
        <f t="shared" si="2"/>
        <v>0</v>
      </c>
      <c r="L31" s="24">
        <f t="shared" si="3"/>
        <v>0</v>
      </c>
      <c r="M31" s="28"/>
      <c r="N31" s="28"/>
      <c r="O31" s="43"/>
      <c r="P31" s="28"/>
    </row>
    <row r="32" spans="1:16" ht="30" x14ac:dyDescent="0.25">
      <c r="A32" s="19" t="s">
        <v>47</v>
      </c>
      <c r="B32" s="28">
        <v>21</v>
      </c>
      <c r="C32" s="23" t="s">
        <v>27</v>
      </c>
      <c r="D32" s="23" t="s">
        <v>57</v>
      </c>
      <c r="E32" s="24" t="s">
        <v>42</v>
      </c>
      <c r="F32" s="19">
        <f>COUNTIF($E32:$E32,Bases!$A$21)</f>
        <v>1</v>
      </c>
      <c r="G32" s="24">
        <f>COUNTIF($E32:$E32,Bases!$A$22)</f>
        <v>0</v>
      </c>
      <c r="H32" s="24">
        <f>COUNTIF($E32:$E32,Bases!$A$20)</f>
        <v>0</v>
      </c>
      <c r="I32" s="24">
        <f t="shared" si="0"/>
        <v>1</v>
      </c>
      <c r="J32" s="24">
        <f t="shared" si="1"/>
        <v>1</v>
      </c>
      <c r="K32" s="24">
        <f t="shared" si="2"/>
        <v>0</v>
      </c>
      <c r="L32" s="24">
        <f t="shared" si="3"/>
        <v>0</v>
      </c>
      <c r="M32" s="28"/>
      <c r="N32" s="28"/>
      <c r="O32" s="43"/>
      <c r="P32" s="28"/>
    </row>
    <row r="33" spans="1:16" ht="30" x14ac:dyDescent="0.25">
      <c r="A33" s="19" t="s">
        <v>47</v>
      </c>
      <c r="B33" s="28">
        <v>22</v>
      </c>
      <c r="C33" s="23" t="s">
        <v>28</v>
      </c>
      <c r="D33" s="23" t="s">
        <v>57</v>
      </c>
      <c r="E33" s="24" t="s">
        <v>42</v>
      </c>
      <c r="F33" s="19">
        <f>COUNTIF($E33:$E33,Bases!$A$21)</f>
        <v>1</v>
      </c>
      <c r="G33" s="24">
        <f>COUNTIF($E33:$E33,Bases!$A$22)</f>
        <v>0</v>
      </c>
      <c r="H33" s="24">
        <f>COUNTIF($E33:$E33,Bases!$A$20)</f>
        <v>0</v>
      </c>
      <c r="I33" s="24">
        <f t="shared" si="0"/>
        <v>1</v>
      </c>
      <c r="J33" s="24">
        <f t="shared" si="1"/>
        <v>1</v>
      </c>
      <c r="K33" s="24">
        <f t="shared" si="2"/>
        <v>0</v>
      </c>
      <c r="L33" s="24">
        <f t="shared" si="3"/>
        <v>0</v>
      </c>
      <c r="M33" s="28"/>
      <c r="N33" s="28"/>
      <c r="O33" s="43"/>
      <c r="P33" s="28"/>
    </row>
    <row r="34" spans="1:16" ht="30" x14ac:dyDescent="0.25">
      <c r="A34" s="19" t="s">
        <v>47</v>
      </c>
      <c r="B34" s="28">
        <v>23</v>
      </c>
      <c r="C34" s="23" t="s">
        <v>67</v>
      </c>
      <c r="D34" s="23" t="s">
        <v>55</v>
      </c>
      <c r="E34" s="24" t="s">
        <v>42</v>
      </c>
      <c r="F34" s="19">
        <f>COUNTIF($E34:$E34,Bases!$A$21)</f>
        <v>1</v>
      </c>
      <c r="G34" s="24">
        <f>COUNTIF($E34:$E34,Bases!$A$22)</f>
        <v>0</v>
      </c>
      <c r="H34" s="24">
        <f>COUNTIF($E34:$E34,Bases!$A$20)</f>
        <v>0</v>
      </c>
      <c r="I34" s="24">
        <f t="shared" si="0"/>
        <v>1</v>
      </c>
      <c r="J34" s="24">
        <f t="shared" si="1"/>
        <v>1</v>
      </c>
      <c r="K34" s="24">
        <f t="shared" si="2"/>
        <v>0</v>
      </c>
      <c r="L34" s="24">
        <f t="shared" si="3"/>
        <v>0</v>
      </c>
      <c r="M34" s="28"/>
      <c r="N34" s="28"/>
      <c r="O34" s="43"/>
      <c r="P34" s="28"/>
    </row>
    <row r="35" spans="1:16" ht="42.75" x14ac:dyDescent="0.25">
      <c r="A35" s="19" t="s">
        <v>47</v>
      </c>
      <c r="B35" s="28">
        <v>24</v>
      </c>
      <c r="C35" s="23" t="s">
        <v>25</v>
      </c>
      <c r="D35" s="23" t="s">
        <v>56</v>
      </c>
      <c r="E35" s="24" t="s">
        <v>42</v>
      </c>
      <c r="F35" s="19">
        <f>COUNTIF($E35:$E35,Bases!$A$21)</f>
        <v>1</v>
      </c>
      <c r="G35" s="24">
        <f>COUNTIF($E35:$E35,Bases!$A$22)</f>
        <v>0</v>
      </c>
      <c r="H35" s="24">
        <f>COUNTIF($E35:$E35,Bases!$A$20)</f>
        <v>0</v>
      </c>
      <c r="I35" s="24">
        <f t="shared" si="0"/>
        <v>1</v>
      </c>
      <c r="J35" s="24">
        <f t="shared" si="1"/>
        <v>1</v>
      </c>
      <c r="K35" s="24">
        <f t="shared" si="2"/>
        <v>0</v>
      </c>
      <c r="L35" s="24">
        <f t="shared" si="3"/>
        <v>0</v>
      </c>
      <c r="M35" s="28"/>
      <c r="N35" s="28"/>
      <c r="O35" s="43"/>
      <c r="P35" s="28"/>
    </row>
    <row r="36" spans="1:16" ht="57" x14ac:dyDescent="0.25">
      <c r="A36" s="19" t="s">
        <v>47</v>
      </c>
      <c r="B36" s="28">
        <v>25</v>
      </c>
      <c r="C36" s="23" t="s">
        <v>43</v>
      </c>
      <c r="D36" s="23" t="s">
        <v>56</v>
      </c>
      <c r="E36" s="24" t="s">
        <v>42</v>
      </c>
      <c r="F36" s="19">
        <f>COUNTIF($E36:$E36,Bases!$A$21)</f>
        <v>1</v>
      </c>
      <c r="G36" s="24">
        <f>COUNTIF($E36:$E36,Bases!$A$22)</f>
        <v>0</v>
      </c>
      <c r="H36" s="24">
        <f>COUNTIF($E36:$E36,Bases!$A$20)</f>
        <v>0</v>
      </c>
      <c r="I36" s="24">
        <f t="shared" si="0"/>
        <v>1</v>
      </c>
      <c r="J36" s="24">
        <f t="shared" si="1"/>
        <v>1</v>
      </c>
      <c r="K36" s="24">
        <f t="shared" si="2"/>
        <v>0</v>
      </c>
      <c r="L36" s="24">
        <f t="shared" si="3"/>
        <v>0</v>
      </c>
      <c r="M36" s="28"/>
      <c r="N36" s="28"/>
      <c r="O36" s="43"/>
      <c r="P36" s="28"/>
    </row>
    <row r="37" spans="1:16" ht="30" x14ac:dyDescent="0.25">
      <c r="A37" s="19" t="s">
        <v>47</v>
      </c>
      <c r="B37" s="28">
        <v>26</v>
      </c>
      <c r="C37" s="23" t="s">
        <v>26</v>
      </c>
      <c r="D37" s="23" t="s">
        <v>56</v>
      </c>
      <c r="E37" s="24" t="s">
        <v>42</v>
      </c>
      <c r="F37" s="19">
        <f>COUNTIF($E37:$E37,Bases!$A$21)</f>
        <v>1</v>
      </c>
      <c r="G37" s="24">
        <f>COUNTIF($E37:$E37,Bases!$A$22)</f>
        <v>0</v>
      </c>
      <c r="H37" s="24">
        <f>COUNTIF($E37:$E37,Bases!$A$20)</f>
        <v>0</v>
      </c>
      <c r="I37" s="24">
        <f t="shared" si="0"/>
        <v>1</v>
      </c>
      <c r="J37" s="24">
        <f t="shared" si="1"/>
        <v>1</v>
      </c>
      <c r="K37" s="24">
        <f t="shared" si="2"/>
        <v>0</v>
      </c>
      <c r="L37" s="24">
        <f t="shared" si="3"/>
        <v>0</v>
      </c>
      <c r="M37" s="28"/>
      <c r="N37" s="28"/>
      <c r="O37" s="43"/>
      <c r="P37" s="28"/>
    </row>
    <row r="38" spans="1:16" ht="42.75" x14ac:dyDescent="0.25">
      <c r="A38" s="19" t="s">
        <v>47</v>
      </c>
      <c r="B38" s="28">
        <v>27</v>
      </c>
      <c r="C38" s="23" t="s">
        <v>29</v>
      </c>
      <c r="D38" s="23" t="s">
        <v>56</v>
      </c>
      <c r="E38" s="24" t="s">
        <v>42</v>
      </c>
      <c r="F38" s="19">
        <f>COUNTIF($E38:$E38,Bases!$A$21)</f>
        <v>1</v>
      </c>
      <c r="G38" s="24">
        <f>COUNTIF($E38:$E38,Bases!$A$22)</f>
        <v>0</v>
      </c>
      <c r="H38" s="24">
        <f>COUNTIF($E38:$E38,Bases!$A$20)</f>
        <v>0</v>
      </c>
      <c r="I38" s="24">
        <f t="shared" si="0"/>
        <v>1</v>
      </c>
      <c r="J38" s="24">
        <f t="shared" si="1"/>
        <v>1</v>
      </c>
      <c r="K38" s="24">
        <f t="shared" si="2"/>
        <v>0</v>
      </c>
      <c r="L38" s="24">
        <f t="shared" si="3"/>
        <v>0</v>
      </c>
      <c r="M38" s="28"/>
      <c r="N38" s="28"/>
      <c r="O38" s="43"/>
      <c r="P38" s="28"/>
    </row>
    <row r="39" spans="1:16" ht="42.75" x14ac:dyDescent="0.25">
      <c r="A39" s="19" t="s">
        <v>47</v>
      </c>
      <c r="B39" s="28">
        <v>28</v>
      </c>
      <c r="C39" s="23" t="s">
        <v>30</v>
      </c>
      <c r="D39" s="23" t="s">
        <v>56</v>
      </c>
      <c r="E39" s="24" t="s">
        <v>42</v>
      </c>
      <c r="F39" s="19">
        <f>COUNTIF($E39:$E39,Bases!$A$21)</f>
        <v>1</v>
      </c>
      <c r="G39" s="24">
        <f>COUNTIF($E39:$E39,Bases!$A$22)</f>
        <v>0</v>
      </c>
      <c r="H39" s="24">
        <f>COUNTIF($E39:$E39,Bases!$A$20)</f>
        <v>0</v>
      </c>
      <c r="I39" s="24">
        <f t="shared" si="0"/>
        <v>1</v>
      </c>
      <c r="J39" s="24">
        <f t="shared" si="1"/>
        <v>1</v>
      </c>
      <c r="K39" s="24">
        <f t="shared" si="2"/>
        <v>0</v>
      </c>
      <c r="L39" s="24">
        <f t="shared" si="3"/>
        <v>0</v>
      </c>
      <c r="M39" s="28"/>
      <c r="N39" s="28"/>
      <c r="O39" s="43"/>
      <c r="P39" s="28"/>
    </row>
    <row r="40" spans="1:16" ht="15" x14ac:dyDescent="0.25">
      <c r="C40" s="23"/>
      <c r="D40" s="23"/>
      <c r="E40" s="24"/>
      <c r="G40" s="24"/>
      <c r="H40" s="24"/>
      <c r="I40" s="24"/>
      <c r="J40" s="24">
        <f>AVERAGE(J32:J39)</f>
        <v>1</v>
      </c>
      <c r="K40" s="24">
        <f t="shared" ref="K40:L40" si="7">AVERAGE(K32:K39)</f>
        <v>0</v>
      </c>
      <c r="L40" s="24">
        <f t="shared" si="7"/>
        <v>0</v>
      </c>
      <c r="M40" s="28"/>
      <c r="N40" s="28"/>
      <c r="O40" s="43"/>
      <c r="P40" s="28"/>
    </row>
    <row r="41" spans="1:16" ht="30" x14ac:dyDescent="0.25">
      <c r="A41" s="19" t="s">
        <v>48</v>
      </c>
      <c r="B41" s="28">
        <v>29</v>
      </c>
      <c r="C41" s="23" t="s">
        <v>32</v>
      </c>
      <c r="D41" s="23" t="s">
        <v>57</v>
      </c>
      <c r="E41" s="24" t="s">
        <v>42</v>
      </c>
      <c r="F41" s="19">
        <f>COUNTIF($E41:$E41,Bases!$A$21)</f>
        <v>1</v>
      </c>
      <c r="G41" s="24">
        <f>COUNTIF($E41:$E41,Bases!$A$22)</f>
        <v>0</v>
      </c>
      <c r="H41" s="24">
        <f>COUNTIF($E41:$E41,Bases!$A$20)</f>
        <v>0</v>
      </c>
      <c r="I41" s="24">
        <f t="shared" si="0"/>
        <v>1</v>
      </c>
      <c r="J41" s="24">
        <f t="shared" si="1"/>
        <v>1</v>
      </c>
      <c r="K41" s="24">
        <f t="shared" si="2"/>
        <v>0</v>
      </c>
      <c r="L41" s="24">
        <f t="shared" si="3"/>
        <v>0</v>
      </c>
      <c r="M41" s="28"/>
      <c r="N41" s="28"/>
      <c r="O41" s="43"/>
      <c r="P41" s="28"/>
    </row>
    <row r="42" spans="1:16" ht="42.75" x14ac:dyDescent="0.25">
      <c r="A42" s="19" t="s">
        <v>48</v>
      </c>
      <c r="B42" s="28">
        <v>30</v>
      </c>
      <c r="C42" s="23" t="s">
        <v>34</v>
      </c>
      <c r="D42" s="23" t="s">
        <v>57</v>
      </c>
      <c r="E42" s="24" t="s">
        <v>42</v>
      </c>
      <c r="F42" s="19">
        <f>COUNTIF($E42:$E42,Bases!$A$21)</f>
        <v>1</v>
      </c>
      <c r="G42" s="24">
        <f>COUNTIF($E42:$E42,Bases!$A$22)</f>
        <v>0</v>
      </c>
      <c r="H42" s="24">
        <f>COUNTIF($E42:$E42,Bases!$A$20)</f>
        <v>0</v>
      </c>
      <c r="I42" s="24">
        <f t="shared" si="0"/>
        <v>1</v>
      </c>
      <c r="J42" s="24">
        <f t="shared" si="1"/>
        <v>1</v>
      </c>
      <c r="K42" s="24">
        <f t="shared" si="2"/>
        <v>0</v>
      </c>
      <c r="L42" s="24">
        <f t="shared" si="3"/>
        <v>0</v>
      </c>
      <c r="M42" s="28"/>
      <c r="N42" s="28"/>
      <c r="O42" s="43"/>
      <c r="P42" s="28"/>
    </row>
    <row r="43" spans="1:16" ht="85.5" x14ac:dyDescent="0.25">
      <c r="A43" s="19" t="s">
        <v>48</v>
      </c>
      <c r="B43" s="28">
        <v>31</v>
      </c>
      <c r="C43" s="23" t="s">
        <v>70</v>
      </c>
      <c r="D43" s="23" t="s">
        <v>55</v>
      </c>
      <c r="E43" s="24" t="s">
        <v>42</v>
      </c>
      <c r="F43" s="19">
        <f>COUNTIF($E43:$E43,Bases!$A$21)</f>
        <v>1</v>
      </c>
      <c r="G43" s="24">
        <f>COUNTIF($E43:$E43,Bases!$A$22)</f>
        <v>0</v>
      </c>
      <c r="H43" s="24">
        <f>COUNTIF($E43:$E43,Bases!$A$20)</f>
        <v>0</v>
      </c>
      <c r="I43" s="24">
        <f t="shared" si="0"/>
        <v>1</v>
      </c>
      <c r="J43" s="24">
        <f t="shared" si="1"/>
        <v>1</v>
      </c>
      <c r="K43" s="24">
        <f t="shared" si="2"/>
        <v>0</v>
      </c>
      <c r="L43" s="24">
        <f t="shared" si="3"/>
        <v>0</v>
      </c>
      <c r="M43" s="28"/>
      <c r="N43" s="28"/>
      <c r="O43" s="43"/>
      <c r="P43" s="28"/>
    </row>
    <row r="44" spans="1:16" ht="42.75" x14ac:dyDescent="0.25">
      <c r="A44" s="19" t="s">
        <v>48</v>
      </c>
      <c r="B44" s="28">
        <v>32</v>
      </c>
      <c r="C44" s="23" t="s">
        <v>69</v>
      </c>
      <c r="D44" s="23" t="s">
        <v>55</v>
      </c>
      <c r="E44" s="24" t="s">
        <v>42</v>
      </c>
      <c r="F44" s="19">
        <f>COUNTIF($E44:$E44,Bases!$A$21)</f>
        <v>1</v>
      </c>
      <c r="G44" s="24">
        <f>COUNTIF($E44:$E44,Bases!$A$22)</f>
        <v>0</v>
      </c>
      <c r="H44" s="24">
        <f>COUNTIF($E44:$E44,Bases!$A$20)</f>
        <v>0</v>
      </c>
      <c r="I44" s="24">
        <f t="shared" si="0"/>
        <v>1</v>
      </c>
      <c r="J44" s="24">
        <f t="shared" si="1"/>
        <v>1</v>
      </c>
      <c r="K44" s="24">
        <f t="shared" si="2"/>
        <v>0</v>
      </c>
      <c r="L44" s="24">
        <f t="shared" si="3"/>
        <v>0</v>
      </c>
      <c r="M44" s="46"/>
      <c r="N44" s="28"/>
      <c r="O44" s="43"/>
      <c r="P44" s="28"/>
    </row>
    <row r="45" spans="1:16" ht="42.75" x14ac:dyDescent="0.25">
      <c r="A45" s="19" t="s">
        <v>48</v>
      </c>
      <c r="B45" s="28">
        <v>33</v>
      </c>
      <c r="C45" s="23" t="s">
        <v>20</v>
      </c>
      <c r="D45" s="23" t="s">
        <v>55</v>
      </c>
      <c r="E45" s="24" t="s">
        <v>42</v>
      </c>
      <c r="F45" s="19">
        <f>COUNTIF($E45:$E45,Bases!$A$21)</f>
        <v>1</v>
      </c>
      <c r="G45" s="24">
        <f>COUNTIF($E45:$E45,Bases!$A$22)</f>
        <v>0</v>
      </c>
      <c r="H45" s="24">
        <f>COUNTIF($E45:$E45,Bases!$A$20)</f>
        <v>0</v>
      </c>
      <c r="I45" s="24">
        <f t="shared" si="0"/>
        <v>1</v>
      </c>
      <c r="J45" s="24">
        <f t="shared" si="1"/>
        <v>1</v>
      </c>
      <c r="K45" s="24">
        <f t="shared" si="2"/>
        <v>0</v>
      </c>
      <c r="L45" s="24">
        <f t="shared" si="3"/>
        <v>0</v>
      </c>
      <c r="M45" s="28"/>
      <c r="N45" s="28"/>
      <c r="O45" s="43"/>
      <c r="P45" s="28"/>
    </row>
    <row r="46" spans="1:16" ht="42.75" x14ac:dyDescent="0.25">
      <c r="A46" s="19" t="s">
        <v>48</v>
      </c>
      <c r="B46" s="28">
        <v>34</v>
      </c>
      <c r="C46" s="23" t="s">
        <v>31</v>
      </c>
      <c r="D46" s="23" t="s">
        <v>55</v>
      </c>
      <c r="E46" s="24" t="s">
        <v>42</v>
      </c>
      <c r="F46" s="19">
        <f>COUNTIF($E46:$E46,Bases!$A$21)</f>
        <v>1</v>
      </c>
      <c r="G46" s="24">
        <f>COUNTIF($E46:$E46,Bases!$A$22)</f>
        <v>0</v>
      </c>
      <c r="H46" s="24">
        <f>COUNTIF($E46:$E46,Bases!$A$20)</f>
        <v>0</v>
      </c>
      <c r="I46" s="24">
        <f t="shared" si="0"/>
        <v>1</v>
      </c>
      <c r="J46" s="24">
        <f t="shared" si="1"/>
        <v>1</v>
      </c>
      <c r="K46" s="24">
        <f t="shared" si="2"/>
        <v>0</v>
      </c>
      <c r="L46" s="24">
        <f t="shared" si="3"/>
        <v>0</v>
      </c>
      <c r="M46" s="28"/>
      <c r="N46" s="47"/>
      <c r="O46" s="43"/>
      <c r="P46" s="28"/>
    </row>
    <row r="47" spans="1:16" ht="33.75" customHeight="1" x14ac:dyDescent="0.25">
      <c r="A47" s="19" t="s">
        <v>48</v>
      </c>
      <c r="B47" s="28">
        <v>35</v>
      </c>
      <c r="C47" s="23" t="s">
        <v>68</v>
      </c>
      <c r="D47" s="23" t="s">
        <v>55</v>
      </c>
      <c r="E47" s="24" t="s">
        <v>42</v>
      </c>
      <c r="F47" s="19">
        <f>COUNTIF($E47:$E47,Bases!$A$21)</f>
        <v>1</v>
      </c>
      <c r="G47" s="24">
        <f>COUNTIF($E47:$E47,Bases!$A$22)</f>
        <v>0</v>
      </c>
      <c r="H47" s="24">
        <f>COUNTIF($E47:$E47,Bases!$A$20)</f>
        <v>0</v>
      </c>
      <c r="I47" s="24">
        <f t="shared" si="0"/>
        <v>1</v>
      </c>
      <c r="J47" s="24">
        <f t="shared" si="1"/>
        <v>1</v>
      </c>
      <c r="K47" s="24">
        <f t="shared" si="2"/>
        <v>0</v>
      </c>
      <c r="L47" s="24">
        <f t="shared" si="3"/>
        <v>0</v>
      </c>
      <c r="M47" s="28"/>
      <c r="N47" s="28"/>
      <c r="O47" s="43"/>
      <c r="P47" s="28"/>
    </row>
    <row r="48" spans="1:16" ht="42.75" x14ac:dyDescent="0.25">
      <c r="A48" s="19" t="s">
        <v>48</v>
      </c>
      <c r="B48" s="28">
        <v>36</v>
      </c>
      <c r="C48" s="23" t="s">
        <v>40</v>
      </c>
      <c r="D48" s="23" t="s">
        <v>55</v>
      </c>
      <c r="E48" s="24" t="s">
        <v>42</v>
      </c>
      <c r="F48" s="19">
        <f>COUNTIF($E48:$E48,Bases!$A$21)</f>
        <v>1</v>
      </c>
      <c r="G48" s="24">
        <f>COUNTIF($E48:$E48,Bases!$A$22)</f>
        <v>0</v>
      </c>
      <c r="H48" s="24">
        <f>COUNTIF($E48:$E48,Bases!$A$20)</f>
        <v>0</v>
      </c>
      <c r="I48" s="24">
        <f t="shared" si="0"/>
        <v>1</v>
      </c>
      <c r="J48" s="24">
        <f t="shared" si="1"/>
        <v>1</v>
      </c>
      <c r="K48" s="24">
        <f t="shared" si="2"/>
        <v>0</v>
      </c>
      <c r="L48" s="24">
        <f t="shared" si="3"/>
        <v>0</v>
      </c>
      <c r="M48" s="28"/>
      <c r="N48" s="28"/>
      <c r="O48" s="43"/>
      <c r="P48" s="28"/>
    </row>
    <row r="49" spans="1:16" ht="42.75" x14ac:dyDescent="0.25">
      <c r="A49" s="19" t="s">
        <v>48</v>
      </c>
      <c r="B49" s="28">
        <v>37</v>
      </c>
      <c r="C49" s="23" t="s">
        <v>71</v>
      </c>
      <c r="D49" s="23" t="s">
        <v>56</v>
      </c>
      <c r="E49" s="24" t="s">
        <v>42</v>
      </c>
      <c r="F49" s="19">
        <f>COUNTIF($E49:$E49,Bases!$A$21)</f>
        <v>1</v>
      </c>
      <c r="G49" s="24">
        <f>COUNTIF($E49:$E49,Bases!$A$22)</f>
        <v>0</v>
      </c>
      <c r="H49" s="24">
        <f>COUNTIF($E49:$E49,Bases!$A$20)</f>
        <v>0</v>
      </c>
      <c r="I49" s="24">
        <f t="shared" si="0"/>
        <v>1</v>
      </c>
      <c r="J49" s="24">
        <f t="shared" si="1"/>
        <v>1</v>
      </c>
      <c r="K49" s="24">
        <f t="shared" si="2"/>
        <v>0</v>
      </c>
      <c r="L49" s="24">
        <f t="shared" si="3"/>
        <v>0</v>
      </c>
      <c r="M49" s="46"/>
      <c r="N49" s="28"/>
      <c r="O49" s="43"/>
      <c r="P49" s="28"/>
    </row>
    <row r="50" spans="1:16" ht="42.75" x14ac:dyDescent="0.25">
      <c r="A50" s="19" t="s">
        <v>48</v>
      </c>
      <c r="B50" s="28">
        <v>38</v>
      </c>
      <c r="C50" s="25" t="s">
        <v>33</v>
      </c>
      <c r="D50" s="23" t="s">
        <v>56</v>
      </c>
      <c r="E50" s="24" t="s">
        <v>42</v>
      </c>
      <c r="F50" s="19">
        <f>COUNTIF($E50:$E50,Bases!$A$21)</f>
        <v>1</v>
      </c>
      <c r="G50" s="24">
        <f>COUNTIF($E50:$E50,Bases!$A$22)</f>
        <v>0</v>
      </c>
      <c r="H50" s="24">
        <f>COUNTIF($E50:$E50,Bases!$A$20)</f>
        <v>0</v>
      </c>
      <c r="I50" s="24">
        <f t="shared" si="0"/>
        <v>1</v>
      </c>
      <c r="J50" s="24">
        <f t="shared" si="1"/>
        <v>1</v>
      </c>
      <c r="K50" s="24">
        <f t="shared" si="2"/>
        <v>0</v>
      </c>
      <c r="L50" s="24">
        <f t="shared" si="3"/>
        <v>0</v>
      </c>
      <c r="M50" s="46"/>
      <c r="N50" s="28"/>
      <c r="O50" s="43"/>
      <c r="P50" s="28"/>
    </row>
    <row r="51" spans="1:16" ht="30" x14ac:dyDescent="0.25">
      <c r="A51" s="19" t="s">
        <v>48</v>
      </c>
      <c r="B51" s="28">
        <v>39</v>
      </c>
      <c r="C51" s="23" t="s">
        <v>78</v>
      </c>
      <c r="D51" s="23" t="s">
        <v>56</v>
      </c>
      <c r="E51" s="24" t="s">
        <v>42</v>
      </c>
      <c r="F51" s="19">
        <f>COUNTIF($E51:$E51,Bases!$A$21)</f>
        <v>1</v>
      </c>
      <c r="G51" s="24">
        <f>COUNTIF($E51:$E51,Bases!$A$22)</f>
        <v>0</v>
      </c>
      <c r="H51" s="24">
        <f>COUNTIF($E51:$E51,Bases!$A$20)</f>
        <v>0</v>
      </c>
      <c r="I51" s="24">
        <f t="shared" si="0"/>
        <v>1</v>
      </c>
      <c r="J51" s="24">
        <f t="shared" si="1"/>
        <v>1</v>
      </c>
      <c r="K51" s="24">
        <f t="shared" si="2"/>
        <v>0</v>
      </c>
      <c r="L51" s="24">
        <f t="shared" si="3"/>
        <v>0</v>
      </c>
      <c r="M51" s="28"/>
      <c r="N51" s="28"/>
      <c r="O51" s="43"/>
      <c r="P51" s="28"/>
    </row>
    <row r="52" spans="1:16" ht="15" x14ac:dyDescent="0.25">
      <c r="C52" s="23"/>
      <c r="D52" s="23"/>
      <c r="E52" s="24"/>
      <c r="G52" s="24"/>
      <c r="H52" s="24"/>
      <c r="I52" s="24"/>
      <c r="J52" s="24">
        <f>AVERAGE(J41:J51)</f>
        <v>1</v>
      </c>
      <c r="K52" s="24">
        <f t="shared" ref="K52:L52" si="8">AVERAGE(K41:K51)</f>
        <v>0</v>
      </c>
      <c r="L52" s="24">
        <f t="shared" si="8"/>
        <v>0</v>
      </c>
      <c r="M52" s="28"/>
      <c r="N52" s="28"/>
      <c r="O52" s="43"/>
      <c r="P52" s="28"/>
    </row>
    <row r="53" spans="1:16" ht="57" x14ac:dyDescent="0.25">
      <c r="A53" s="19" t="s">
        <v>49</v>
      </c>
      <c r="B53" s="28">
        <v>40</v>
      </c>
      <c r="C53" s="23" t="s">
        <v>89</v>
      </c>
      <c r="D53" s="23" t="s">
        <v>55</v>
      </c>
      <c r="E53" s="24" t="s">
        <v>42</v>
      </c>
      <c r="F53" s="19">
        <f>COUNTIF($E53:$E53,Bases!$A$21)</f>
        <v>1</v>
      </c>
      <c r="G53" s="24">
        <f>COUNTIF($E53:$E53,Bases!$A$22)</f>
        <v>0</v>
      </c>
      <c r="H53" s="24">
        <f>COUNTIF($E53:$E53,Bases!$A$20)</f>
        <v>0</v>
      </c>
      <c r="I53" s="24">
        <f t="shared" si="0"/>
        <v>1</v>
      </c>
      <c r="J53" s="24">
        <f t="shared" si="1"/>
        <v>1</v>
      </c>
      <c r="K53" s="24">
        <f t="shared" si="2"/>
        <v>0</v>
      </c>
      <c r="L53" s="24">
        <f t="shared" si="3"/>
        <v>0</v>
      </c>
      <c r="M53" s="46"/>
      <c r="N53" s="28"/>
      <c r="O53" s="43"/>
      <c r="P53" s="28"/>
    </row>
    <row r="54" spans="1:16" ht="42.75" x14ac:dyDescent="0.25">
      <c r="A54" s="19" t="s">
        <v>49</v>
      </c>
      <c r="B54" s="28">
        <v>41</v>
      </c>
      <c r="C54" s="23" t="s">
        <v>21</v>
      </c>
      <c r="D54" s="23" t="s">
        <v>55</v>
      </c>
      <c r="E54" s="24" t="s">
        <v>42</v>
      </c>
      <c r="F54" s="19">
        <f>COUNTIF($E54:$E54,Bases!$A$21)</f>
        <v>1</v>
      </c>
      <c r="G54" s="24">
        <f>COUNTIF($E54:$E54,Bases!$A$22)</f>
        <v>0</v>
      </c>
      <c r="H54" s="24">
        <f>COUNTIF($E54:$E54,Bases!$A$20)</f>
        <v>0</v>
      </c>
      <c r="I54" s="24">
        <f t="shared" si="0"/>
        <v>1</v>
      </c>
      <c r="J54" s="24">
        <f t="shared" si="1"/>
        <v>1</v>
      </c>
      <c r="K54" s="24">
        <f t="shared" si="2"/>
        <v>0</v>
      </c>
      <c r="L54" s="24">
        <f t="shared" si="3"/>
        <v>0</v>
      </c>
      <c r="M54" s="28"/>
      <c r="N54" s="28"/>
      <c r="O54" s="43"/>
      <c r="P54" s="28"/>
    </row>
    <row r="55" spans="1:16" ht="30" x14ac:dyDescent="0.25">
      <c r="A55" s="19" t="s">
        <v>49</v>
      </c>
      <c r="B55" s="28">
        <v>42</v>
      </c>
      <c r="C55" s="23" t="s">
        <v>37</v>
      </c>
      <c r="D55" s="23" t="s">
        <v>55</v>
      </c>
      <c r="E55" s="24" t="s">
        <v>42</v>
      </c>
      <c r="F55" s="19">
        <f>COUNTIF($E55:$E55,Bases!$A$21)</f>
        <v>1</v>
      </c>
      <c r="G55" s="24">
        <f>COUNTIF($E55:$E55,Bases!$A$22)</f>
        <v>0</v>
      </c>
      <c r="H55" s="24">
        <f>COUNTIF($E55:$E55,Bases!$A$20)</f>
        <v>0</v>
      </c>
      <c r="I55" s="24">
        <f t="shared" si="0"/>
        <v>1</v>
      </c>
      <c r="J55" s="24">
        <f t="shared" si="1"/>
        <v>1</v>
      </c>
      <c r="K55" s="24">
        <f t="shared" si="2"/>
        <v>0</v>
      </c>
      <c r="L55" s="24">
        <f t="shared" si="3"/>
        <v>0</v>
      </c>
      <c r="M55" s="28"/>
      <c r="N55" s="28"/>
      <c r="O55" s="43"/>
      <c r="P55" s="28"/>
    </row>
    <row r="56" spans="1:16" ht="30" x14ac:dyDescent="0.25">
      <c r="A56" s="19" t="s">
        <v>49</v>
      </c>
      <c r="B56" s="28">
        <v>43</v>
      </c>
      <c r="C56" s="23" t="s">
        <v>35</v>
      </c>
      <c r="D56" s="23" t="s">
        <v>56</v>
      </c>
      <c r="E56" s="24" t="s">
        <v>42</v>
      </c>
      <c r="F56" s="19">
        <f>COUNTIF($E56:$E56,Bases!$A$21)</f>
        <v>1</v>
      </c>
      <c r="G56" s="24">
        <f>COUNTIF($E56:$E56,Bases!$A$22)</f>
        <v>0</v>
      </c>
      <c r="H56" s="24">
        <f>COUNTIF($E56:$E56,Bases!$A$20)</f>
        <v>0</v>
      </c>
      <c r="I56" s="24">
        <f t="shared" si="0"/>
        <v>1</v>
      </c>
      <c r="J56" s="24">
        <f t="shared" si="1"/>
        <v>1</v>
      </c>
      <c r="K56" s="24">
        <f t="shared" si="2"/>
        <v>0</v>
      </c>
      <c r="L56" s="24">
        <f t="shared" si="3"/>
        <v>0</v>
      </c>
      <c r="M56" s="28"/>
      <c r="N56" s="28"/>
      <c r="O56" s="43"/>
      <c r="P56" s="28"/>
    </row>
    <row r="57" spans="1:16" ht="71.25" x14ac:dyDescent="0.25">
      <c r="A57" s="19" t="s">
        <v>49</v>
      </c>
      <c r="B57" s="28">
        <v>44</v>
      </c>
      <c r="C57" s="23" t="s">
        <v>36</v>
      </c>
      <c r="D57" s="23" t="s">
        <v>56</v>
      </c>
      <c r="E57" s="24" t="s">
        <v>42</v>
      </c>
      <c r="F57" s="19">
        <f>COUNTIF($E57:$E57,Bases!$A$21)</f>
        <v>1</v>
      </c>
      <c r="G57" s="24">
        <f>COUNTIF($E57:$E57,Bases!$A$22)</f>
        <v>0</v>
      </c>
      <c r="H57" s="24">
        <f>COUNTIF($E57:$E57,Bases!$A$20)</f>
        <v>0</v>
      </c>
      <c r="I57" s="24">
        <f t="shared" si="0"/>
        <v>1</v>
      </c>
      <c r="J57" s="24">
        <f t="shared" si="1"/>
        <v>1</v>
      </c>
      <c r="K57" s="24">
        <f t="shared" si="2"/>
        <v>0</v>
      </c>
      <c r="L57" s="24">
        <f t="shared" si="3"/>
        <v>0</v>
      </c>
      <c r="M57" s="28"/>
      <c r="N57" s="28"/>
      <c r="O57" s="43"/>
      <c r="P57" s="28"/>
    </row>
    <row r="58" spans="1:16" ht="42.75" x14ac:dyDescent="0.25">
      <c r="A58" s="19" t="s">
        <v>49</v>
      </c>
      <c r="B58" s="28">
        <v>45</v>
      </c>
      <c r="C58" s="23" t="s">
        <v>38</v>
      </c>
      <c r="D58" s="23" t="s">
        <v>56</v>
      </c>
      <c r="E58" s="24" t="s">
        <v>42</v>
      </c>
      <c r="F58" s="19">
        <f>COUNTIF($E58:$E58,Bases!$A$21)</f>
        <v>1</v>
      </c>
      <c r="G58" s="24">
        <f>COUNTIF($E58:$E58,Bases!$A$22)</f>
        <v>0</v>
      </c>
      <c r="H58" s="24">
        <f>COUNTIF($E58:$E58,Bases!$A$20)</f>
        <v>0</v>
      </c>
      <c r="I58" s="24">
        <f t="shared" si="0"/>
        <v>1</v>
      </c>
      <c r="J58" s="24">
        <f t="shared" si="1"/>
        <v>1</v>
      </c>
      <c r="K58" s="24">
        <f t="shared" si="2"/>
        <v>0</v>
      </c>
      <c r="L58" s="24">
        <f t="shared" si="3"/>
        <v>0</v>
      </c>
      <c r="M58" s="28"/>
      <c r="N58" s="28"/>
      <c r="O58" s="43"/>
      <c r="P58" s="28"/>
    </row>
    <row r="59" spans="1:16" ht="42.75" x14ac:dyDescent="0.25">
      <c r="A59" s="19" t="s">
        <v>49</v>
      </c>
      <c r="B59" s="28">
        <v>46</v>
      </c>
      <c r="C59" s="23" t="s">
        <v>39</v>
      </c>
      <c r="D59" s="23" t="s">
        <v>56</v>
      </c>
      <c r="E59" s="24" t="s">
        <v>42</v>
      </c>
      <c r="F59" s="19">
        <f>COUNTIF($E59:$E59,Bases!$A$21)</f>
        <v>1</v>
      </c>
      <c r="G59" s="24">
        <f>COUNTIF($E59:$E59,Bases!$A$22)</f>
        <v>0</v>
      </c>
      <c r="H59" s="24">
        <f>COUNTIF($E59:$E59,Bases!$A$20)</f>
        <v>0</v>
      </c>
      <c r="I59" s="24">
        <f t="shared" si="0"/>
        <v>1</v>
      </c>
      <c r="J59" s="24">
        <f t="shared" si="1"/>
        <v>1</v>
      </c>
      <c r="K59" s="24">
        <f t="shared" si="2"/>
        <v>0</v>
      </c>
      <c r="L59" s="24">
        <f t="shared" si="3"/>
        <v>0</v>
      </c>
      <c r="M59" s="28"/>
      <c r="N59" s="28"/>
      <c r="O59" s="43"/>
      <c r="P59" s="28"/>
    </row>
    <row r="60" spans="1:16" ht="30" x14ac:dyDescent="0.25">
      <c r="C60" s="23"/>
      <c r="D60" s="23"/>
      <c r="E60" s="24" t="s">
        <v>42</v>
      </c>
      <c r="G60" s="24"/>
      <c r="H60" s="24"/>
      <c r="I60" s="24"/>
      <c r="J60" s="24">
        <f>AVERAGE(J53:J59)</f>
        <v>1</v>
      </c>
      <c r="K60" s="24">
        <f t="shared" ref="K60:L60" si="9">AVERAGE(K53:K59)</f>
        <v>0</v>
      </c>
      <c r="L60" s="24">
        <f t="shared" si="9"/>
        <v>0</v>
      </c>
      <c r="M60" s="28"/>
      <c r="N60" s="28"/>
      <c r="O60" s="43"/>
      <c r="P60" s="28"/>
    </row>
    <row r="61" spans="1:16" ht="42.75" x14ac:dyDescent="0.25">
      <c r="A61" s="19" t="s">
        <v>50</v>
      </c>
      <c r="B61" s="28">
        <v>47</v>
      </c>
      <c r="C61" s="19" t="s">
        <v>72</v>
      </c>
      <c r="D61" s="23" t="s">
        <v>57</v>
      </c>
      <c r="E61" s="24" t="s">
        <v>42</v>
      </c>
      <c r="F61" s="19">
        <f>COUNTIF($E61:$E61,Bases!$A$21)</f>
        <v>1</v>
      </c>
      <c r="G61" s="24">
        <f>COUNTIF($E61:$E61,Bases!$A$22)</f>
        <v>0</v>
      </c>
      <c r="H61" s="24">
        <f>COUNTIF($E61:$E61,Bases!$A$20)</f>
        <v>0</v>
      </c>
      <c r="I61" s="24">
        <f t="shared" si="0"/>
        <v>1</v>
      </c>
      <c r="J61" s="24">
        <f t="shared" si="1"/>
        <v>1</v>
      </c>
      <c r="K61" s="24">
        <f t="shared" si="2"/>
        <v>0</v>
      </c>
      <c r="L61" s="24">
        <f t="shared" si="3"/>
        <v>0</v>
      </c>
      <c r="M61" s="28"/>
      <c r="N61" s="28"/>
      <c r="O61" s="43"/>
      <c r="P61" s="28"/>
    </row>
    <row r="62" spans="1:16" ht="42.75" x14ac:dyDescent="0.25">
      <c r="A62" s="19" t="s">
        <v>50</v>
      </c>
      <c r="B62" s="28">
        <v>48</v>
      </c>
      <c r="C62" s="19" t="s">
        <v>92</v>
      </c>
      <c r="D62" s="23" t="s">
        <v>56</v>
      </c>
      <c r="E62" s="24" t="s">
        <v>42</v>
      </c>
      <c r="F62" s="19">
        <f>COUNTIF($E62:$E62,Bases!$A$21)</f>
        <v>1</v>
      </c>
      <c r="G62" s="24">
        <f>COUNTIF($E62:$E62,Bases!$A$22)</f>
        <v>0</v>
      </c>
      <c r="H62" s="24">
        <f>COUNTIF($E62:$E62,Bases!$A$20)</f>
        <v>0</v>
      </c>
      <c r="I62" s="24">
        <f t="shared" si="0"/>
        <v>1</v>
      </c>
      <c r="J62" s="24">
        <f t="shared" si="1"/>
        <v>1</v>
      </c>
      <c r="K62" s="24">
        <f t="shared" si="2"/>
        <v>0</v>
      </c>
      <c r="L62" s="24">
        <f t="shared" si="3"/>
        <v>0</v>
      </c>
      <c r="M62" s="28"/>
      <c r="N62" s="28"/>
      <c r="O62" s="43"/>
      <c r="P62" s="28"/>
    </row>
    <row r="63" spans="1:16" ht="15" x14ac:dyDescent="0.25">
      <c r="D63" s="23"/>
      <c r="E63" s="24"/>
      <c r="G63" s="24"/>
      <c r="H63" s="24"/>
      <c r="I63" s="24"/>
      <c r="J63" s="24">
        <f>AVERAGE(J61:J62)</f>
        <v>1</v>
      </c>
      <c r="K63" s="24">
        <f t="shared" ref="K63:L63" si="10">AVERAGE(K61:K62)</f>
        <v>0</v>
      </c>
      <c r="L63" s="24">
        <f t="shared" si="10"/>
        <v>0</v>
      </c>
      <c r="M63" s="28"/>
      <c r="N63" s="28"/>
      <c r="O63" s="43"/>
      <c r="P63" s="28"/>
    </row>
    <row r="64" spans="1:16" ht="57" x14ac:dyDescent="0.25">
      <c r="A64" s="19" t="s">
        <v>51</v>
      </c>
      <c r="B64" s="28">
        <v>49</v>
      </c>
      <c r="C64" s="23" t="s">
        <v>93</v>
      </c>
      <c r="D64" s="23" t="s">
        <v>57</v>
      </c>
      <c r="E64" s="24" t="s">
        <v>42</v>
      </c>
      <c r="F64" s="19">
        <f>COUNTIF($E64:$E64,Bases!$A$21)</f>
        <v>1</v>
      </c>
      <c r="G64" s="24">
        <f>COUNTIF($E64:$E64,Bases!$A$22)</f>
        <v>0</v>
      </c>
      <c r="H64" s="24">
        <f>COUNTIF($E64:$E64,Bases!$A$20)</f>
        <v>0</v>
      </c>
      <c r="I64" s="24">
        <f t="shared" si="0"/>
        <v>1</v>
      </c>
      <c r="J64" s="24">
        <f t="shared" si="1"/>
        <v>1</v>
      </c>
      <c r="K64" s="24">
        <f t="shared" si="2"/>
        <v>0</v>
      </c>
      <c r="L64" s="24">
        <f t="shared" si="3"/>
        <v>0</v>
      </c>
      <c r="M64" s="28"/>
      <c r="N64" s="28"/>
      <c r="O64" s="43"/>
      <c r="P64" s="28"/>
    </row>
    <row r="65" spans="1:16" ht="57" x14ac:dyDescent="0.25">
      <c r="A65" s="19" t="s">
        <v>51</v>
      </c>
      <c r="B65" s="28">
        <v>50</v>
      </c>
      <c r="C65" s="23" t="s">
        <v>95</v>
      </c>
      <c r="D65" s="23" t="s">
        <v>57</v>
      </c>
      <c r="E65" s="24" t="s">
        <v>42</v>
      </c>
      <c r="F65" s="19">
        <f>COUNTIF($E65:$E65,Bases!$A$21)</f>
        <v>1</v>
      </c>
      <c r="G65" s="24">
        <f>COUNTIF($E65:$E65,Bases!$A$22)</f>
        <v>0</v>
      </c>
      <c r="H65" s="24">
        <f>COUNTIF($E65:$E65,Bases!$A$20)</f>
        <v>0</v>
      </c>
      <c r="I65" s="24">
        <f t="shared" si="0"/>
        <v>1</v>
      </c>
      <c r="J65" s="24">
        <f t="shared" si="1"/>
        <v>1</v>
      </c>
      <c r="K65" s="24">
        <f t="shared" si="2"/>
        <v>0</v>
      </c>
      <c r="L65" s="24">
        <f t="shared" si="3"/>
        <v>0</v>
      </c>
      <c r="M65" s="28"/>
      <c r="N65" s="28"/>
      <c r="O65" s="43"/>
      <c r="P65" s="28"/>
    </row>
    <row r="66" spans="1:16" ht="71.25" x14ac:dyDescent="0.25">
      <c r="A66" s="19" t="s">
        <v>51</v>
      </c>
      <c r="B66" s="28">
        <v>51</v>
      </c>
      <c r="C66" s="23" t="s">
        <v>98</v>
      </c>
      <c r="D66" s="23" t="s">
        <v>57</v>
      </c>
      <c r="E66" s="24" t="s">
        <v>42</v>
      </c>
      <c r="F66" s="19">
        <f>COUNTIF($E66:$E66,Bases!$A$21)</f>
        <v>1</v>
      </c>
      <c r="G66" s="24">
        <f>COUNTIF($E66:$E66,Bases!$A$22)</f>
        <v>0</v>
      </c>
      <c r="H66" s="24">
        <f>COUNTIF($E66:$E66,Bases!$A$20)</f>
        <v>0</v>
      </c>
      <c r="I66" s="24">
        <f t="shared" si="0"/>
        <v>1</v>
      </c>
      <c r="J66" s="24">
        <f t="shared" si="1"/>
        <v>1</v>
      </c>
      <c r="K66" s="24">
        <f t="shared" si="2"/>
        <v>0</v>
      </c>
      <c r="L66" s="24">
        <f t="shared" si="3"/>
        <v>0</v>
      </c>
      <c r="M66" s="28"/>
      <c r="N66" s="28"/>
      <c r="O66" s="43"/>
      <c r="P66" s="28"/>
    </row>
    <row r="67" spans="1:16" ht="71.25" x14ac:dyDescent="0.25">
      <c r="A67" s="19" t="s">
        <v>51</v>
      </c>
      <c r="B67" s="28">
        <v>52</v>
      </c>
      <c r="C67" s="23" t="s">
        <v>96</v>
      </c>
      <c r="D67" s="23" t="s">
        <v>55</v>
      </c>
      <c r="E67" s="24" t="s">
        <v>42</v>
      </c>
      <c r="F67" s="19">
        <f>COUNTIF($E67:$E67,Bases!$A$21)</f>
        <v>1</v>
      </c>
      <c r="G67" s="24">
        <f>COUNTIF($E67:$E67,Bases!$A$22)</f>
        <v>0</v>
      </c>
      <c r="H67" s="24">
        <f>COUNTIF($E67:$E67,Bases!$A$20)</f>
        <v>0</v>
      </c>
      <c r="I67" s="24">
        <f t="shared" si="0"/>
        <v>1</v>
      </c>
      <c r="J67" s="24">
        <f t="shared" si="1"/>
        <v>1</v>
      </c>
      <c r="K67" s="24">
        <f t="shared" si="2"/>
        <v>0</v>
      </c>
      <c r="L67" s="24">
        <f t="shared" si="3"/>
        <v>0</v>
      </c>
      <c r="M67" s="28"/>
      <c r="N67" s="28"/>
      <c r="O67" s="43"/>
      <c r="P67" s="28"/>
    </row>
    <row r="68" spans="1:16" ht="71.25" x14ac:dyDescent="0.25">
      <c r="A68" s="19" t="s">
        <v>51</v>
      </c>
      <c r="B68" s="28">
        <v>53</v>
      </c>
      <c r="C68" s="23" t="s">
        <v>94</v>
      </c>
      <c r="D68" s="23" t="s">
        <v>56</v>
      </c>
      <c r="E68" s="24" t="s">
        <v>42</v>
      </c>
      <c r="F68" s="19">
        <f>COUNTIF($E68:$E68,Bases!$A$21)</f>
        <v>1</v>
      </c>
      <c r="G68" s="24">
        <f>COUNTIF($E68:$E68,Bases!$A$22)</f>
        <v>0</v>
      </c>
      <c r="H68" s="24">
        <f>COUNTIF($E68:$E68,Bases!$A$20)</f>
        <v>0</v>
      </c>
      <c r="I68" s="24">
        <f t="shared" si="0"/>
        <v>1</v>
      </c>
      <c r="J68" s="24">
        <f t="shared" si="1"/>
        <v>1</v>
      </c>
      <c r="K68" s="24">
        <f t="shared" si="2"/>
        <v>0</v>
      </c>
      <c r="L68" s="24">
        <f t="shared" si="3"/>
        <v>0</v>
      </c>
      <c r="M68" s="28"/>
      <c r="N68" s="28"/>
      <c r="O68" s="43"/>
      <c r="P68" s="28"/>
    </row>
    <row r="69" spans="1:16" ht="71.25" x14ac:dyDescent="0.25">
      <c r="A69" s="19" t="s">
        <v>51</v>
      </c>
      <c r="B69" s="28">
        <v>54</v>
      </c>
      <c r="C69" s="23" t="s">
        <v>97</v>
      </c>
      <c r="D69" s="23" t="s">
        <v>56</v>
      </c>
      <c r="E69" s="24" t="s">
        <v>42</v>
      </c>
      <c r="F69" s="19">
        <f>COUNTIF($E69:$E69,Bases!$A$21)</f>
        <v>1</v>
      </c>
      <c r="G69" s="24">
        <f>COUNTIF($E69:$E69,Bases!$A$22)</f>
        <v>0</v>
      </c>
      <c r="H69" s="24">
        <f>COUNTIF($E69:$E69,Bases!$A$20)</f>
        <v>0</v>
      </c>
      <c r="I69" s="24">
        <f t="shared" si="0"/>
        <v>1</v>
      </c>
      <c r="J69" s="24">
        <f t="shared" si="1"/>
        <v>1</v>
      </c>
      <c r="K69" s="24">
        <f t="shared" si="2"/>
        <v>0</v>
      </c>
      <c r="L69" s="24">
        <f t="shared" si="3"/>
        <v>0</v>
      </c>
      <c r="M69" s="28"/>
      <c r="N69" s="28"/>
      <c r="O69" s="43"/>
      <c r="P69" s="28"/>
    </row>
    <row r="70" spans="1:16" ht="15" x14ac:dyDescent="0.25">
      <c r="C70" s="23"/>
      <c r="D70" s="23"/>
      <c r="E70" s="24"/>
      <c r="G70" s="24"/>
      <c r="H70" s="24"/>
      <c r="I70" s="24"/>
      <c r="J70" s="24">
        <f>AVERAGE(J64:J69)</f>
        <v>1</v>
      </c>
      <c r="K70" s="24">
        <f t="shared" ref="K70:L70" si="11">AVERAGE(K64:K69)</f>
        <v>0</v>
      </c>
      <c r="L70" s="24">
        <f t="shared" si="11"/>
        <v>0</v>
      </c>
      <c r="M70" s="28"/>
      <c r="N70" s="28"/>
      <c r="O70" s="43"/>
      <c r="P70" s="28"/>
    </row>
    <row r="71" spans="1:16" ht="42.75" x14ac:dyDescent="0.25">
      <c r="A71" s="19" t="s">
        <v>52</v>
      </c>
      <c r="B71" s="28">
        <v>55</v>
      </c>
      <c r="C71" s="19" t="s">
        <v>100</v>
      </c>
      <c r="D71" s="23" t="s">
        <v>57</v>
      </c>
      <c r="E71" s="24" t="s">
        <v>42</v>
      </c>
      <c r="F71" s="19">
        <f>COUNTIF($E71:$E71,Bases!$A$21)</f>
        <v>1</v>
      </c>
      <c r="G71" s="24">
        <f>COUNTIF($E71:$E71,Bases!$A$22)</f>
        <v>0</v>
      </c>
      <c r="H71" s="24">
        <f>COUNTIF($E71:$E71,Bases!$A$20)</f>
        <v>0</v>
      </c>
      <c r="I71" s="24">
        <f t="shared" si="0"/>
        <v>1</v>
      </c>
      <c r="J71" s="24">
        <f t="shared" si="1"/>
        <v>1</v>
      </c>
      <c r="K71" s="24">
        <f t="shared" si="2"/>
        <v>0</v>
      </c>
      <c r="L71" s="24">
        <f t="shared" si="3"/>
        <v>0</v>
      </c>
      <c r="M71" s="28"/>
      <c r="N71" s="28"/>
      <c r="O71" s="43"/>
      <c r="P71" s="28"/>
    </row>
    <row r="72" spans="1:16" ht="42.75" x14ac:dyDescent="0.25">
      <c r="A72" s="19" t="s">
        <v>52</v>
      </c>
      <c r="B72" s="28">
        <v>56</v>
      </c>
      <c r="C72" s="19" t="s">
        <v>101</v>
      </c>
      <c r="D72" s="23" t="s">
        <v>55</v>
      </c>
      <c r="E72" s="24" t="s">
        <v>42</v>
      </c>
      <c r="F72" s="19">
        <f>COUNTIF($E72:$E72,Bases!$A$21)</f>
        <v>1</v>
      </c>
      <c r="G72" s="24">
        <f>COUNTIF($E72:$E72,Bases!$A$22)</f>
        <v>0</v>
      </c>
      <c r="H72" s="24">
        <f>COUNTIF($E72:$E72,Bases!$A$20)</f>
        <v>0</v>
      </c>
      <c r="I72" s="24">
        <f t="shared" si="0"/>
        <v>1</v>
      </c>
      <c r="J72" s="24">
        <f t="shared" si="1"/>
        <v>1</v>
      </c>
      <c r="K72" s="24">
        <f t="shared" si="2"/>
        <v>0</v>
      </c>
      <c r="L72" s="24">
        <f t="shared" si="3"/>
        <v>0</v>
      </c>
      <c r="M72" s="28"/>
      <c r="N72" s="28"/>
      <c r="O72" s="43"/>
      <c r="P72" s="28"/>
    </row>
    <row r="73" spans="1:16" ht="42.75" x14ac:dyDescent="0.25">
      <c r="A73" s="19" t="s">
        <v>52</v>
      </c>
      <c r="B73" s="28">
        <v>57</v>
      </c>
      <c r="C73" s="19" t="s">
        <v>99</v>
      </c>
      <c r="D73" s="23" t="s">
        <v>56</v>
      </c>
      <c r="E73" s="24" t="s">
        <v>42</v>
      </c>
      <c r="F73" s="19">
        <f>COUNTIF($E73:$E73,Bases!$A$21)</f>
        <v>1</v>
      </c>
      <c r="G73" s="24">
        <f>COUNTIF($E73:$E73,Bases!$A$22)</f>
        <v>0</v>
      </c>
      <c r="H73" s="24">
        <f>COUNTIF($E73:$E73,Bases!$A$20)</f>
        <v>0</v>
      </c>
      <c r="I73" s="24">
        <f t="shared" si="0"/>
        <v>1</v>
      </c>
      <c r="J73" s="24">
        <f t="shared" si="1"/>
        <v>1</v>
      </c>
      <c r="K73" s="24">
        <f t="shared" si="2"/>
        <v>0</v>
      </c>
      <c r="L73" s="24">
        <f t="shared" si="3"/>
        <v>0</v>
      </c>
      <c r="M73" s="28"/>
      <c r="N73" s="28"/>
      <c r="O73" s="43"/>
      <c r="P73" s="28"/>
    </row>
    <row r="74" spans="1:16" ht="15" x14ac:dyDescent="0.25">
      <c r="D74" s="23"/>
      <c r="E74" s="24"/>
      <c r="G74" s="24"/>
      <c r="H74" s="24"/>
      <c r="I74" s="24"/>
      <c r="J74" s="24">
        <f>AVERAGE(J71:J73)</f>
        <v>1</v>
      </c>
      <c r="K74" s="24">
        <f t="shared" ref="K74:L74" si="12">AVERAGE(K71:K73)</f>
        <v>0</v>
      </c>
      <c r="L74" s="24">
        <f t="shared" si="12"/>
        <v>0</v>
      </c>
      <c r="M74" s="28"/>
      <c r="N74" s="28"/>
      <c r="O74" s="43"/>
      <c r="P74" s="28"/>
    </row>
    <row r="75" spans="1:16" ht="30" x14ac:dyDescent="0.25">
      <c r="A75" s="19" t="s">
        <v>53</v>
      </c>
      <c r="B75" s="28">
        <v>58</v>
      </c>
      <c r="C75" s="13" t="s">
        <v>79</v>
      </c>
      <c r="D75" s="23" t="s">
        <v>55</v>
      </c>
      <c r="E75" s="24" t="s">
        <v>42</v>
      </c>
      <c r="F75" s="19">
        <f>COUNTIF($E75:$E75,Bases!$A$21)</f>
        <v>1</v>
      </c>
      <c r="G75" s="24">
        <f>COUNTIF($E75:$E75,Bases!$A$22)</f>
        <v>0</v>
      </c>
      <c r="H75" s="24">
        <f>COUNTIF($E75:$E75,Bases!$A$20)</f>
        <v>0</v>
      </c>
      <c r="I75" s="24">
        <f t="shared" ref="I75:I77" si="13">COUNTA(E75:E75)</f>
        <v>1</v>
      </c>
      <c r="J75" s="24">
        <f t="shared" ref="J75:J77" si="14">F75/I75</f>
        <v>1</v>
      </c>
      <c r="K75" s="24">
        <f t="shared" ref="K75:K77" si="15">G75/I75</f>
        <v>0</v>
      </c>
      <c r="L75" s="24">
        <f t="shared" ref="L75:L77" si="16">H75/I75</f>
        <v>0</v>
      </c>
      <c r="M75" s="28"/>
      <c r="N75" s="28"/>
      <c r="O75" s="43"/>
      <c r="P75" s="28"/>
    </row>
    <row r="76" spans="1:16" ht="42.75" x14ac:dyDescent="0.25">
      <c r="A76" s="19" t="s">
        <v>53</v>
      </c>
      <c r="B76" s="28">
        <v>59</v>
      </c>
      <c r="C76" s="13" t="s">
        <v>90</v>
      </c>
      <c r="D76" s="23" t="s">
        <v>55</v>
      </c>
      <c r="E76" s="24" t="s">
        <v>42</v>
      </c>
      <c r="F76" s="19">
        <f>COUNTIF($E76:$E76,Bases!$A$21)</f>
        <v>1</v>
      </c>
      <c r="G76" s="24">
        <f>COUNTIF($E76:$E76,Bases!$A$22)</f>
        <v>0</v>
      </c>
      <c r="H76" s="24">
        <f>COUNTIF($E76:$E76,Bases!$A$20)</f>
        <v>0</v>
      </c>
      <c r="I76" s="24">
        <f t="shared" si="13"/>
        <v>1</v>
      </c>
      <c r="J76" s="24">
        <f t="shared" si="14"/>
        <v>1</v>
      </c>
      <c r="K76" s="24">
        <f t="shared" si="15"/>
        <v>0</v>
      </c>
      <c r="L76" s="24">
        <f t="shared" si="16"/>
        <v>0</v>
      </c>
      <c r="M76" s="28"/>
      <c r="N76" s="28"/>
      <c r="O76" s="43"/>
      <c r="P76" s="28"/>
    </row>
    <row r="77" spans="1:16" ht="71.25" x14ac:dyDescent="0.25">
      <c r="A77" s="19" t="s">
        <v>53</v>
      </c>
      <c r="B77" s="28">
        <v>60</v>
      </c>
      <c r="C77" s="23" t="s">
        <v>91</v>
      </c>
      <c r="D77" s="23" t="s">
        <v>55</v>
      </c>
      <c r="E77" s="24" t="s">
        <v>42</v>
      </c>
      <c r="F77" s="19">
        <f>COUNTIF($E77:$E77,Bases!$A$21)</f>
        <v>1</v>
      </c>
      <c r="G77" s="24">
        <f>COUNTIF($E77:$E77,Bases!$A$22)</f>
        <v>0</v>
      </c>
      <c r="H77" s="24">
        <f>COUNTIF($E77:$E77,Bases!$A$20)</f>
        <v>0</v>
      </c>
      <c r="I77" s="24">
        <f t="shared" si="13"/>
        <v>1</v>
      </c>
      <c r="J77" s="24">
        <f t="shared" si="14"/>
        <v>1</v>
      </c>
      <c r="K77" s="24">
        <f t="shared" si="15"/>
        <v>0</v>
      </c>
      <c r="L77" s="24">
        <f t="shared" si="16"/>
        <v>0</v>
      </c>
      <c r="M77" s="28"/>
      <c r="N77" s="28"/>
      <c r="O77" s="43"/>
      <c r="P77" s="28"/>
    </row>
    <row r="78" spans="1:16" ht="15" x14ac:dyDescent="0.25">
      <c r="D78" s="23"/>
      <c r="E78" s="24"/>
      <c r="F78" s="24"/>
      <c r="G78" s="24"/>
      <c r="H78" s="24"/>
      <c r="I78" s="24"/>
      <c r="J78" s="24">
        <f>AVERAGE(J75:J77)</f>
        <v>1</v>
      </c>
      <c r="K78" s="24">
        <f t="shared" ref="K78:L78" si="17">AVERAGE(K75:K77)</f>
        <v>0</v>
      </c>
      <c r="L78" s="24">
        <f t="shared" si="17"/>
        <v>0</v>
      </c>
    </row>
    <row r="79" spans="1:16" ht="15" x14ac:dyDescent="0.25">
      <c r="D79" s="23"/>
      <c r="E79" s="24"/>
      <c r="F79" s="24"/>
      <c r="G79" s="24"/>
      <c r="H79" s="24"/>
      <c r="I79" s="24"/>
      <c r="J79" s="24"/>
      <c r="K79" s="24"/>
      <c r="L79" s="24"/>
    </row>
    <row r="80" spans="1:16" ht="15" x14ac:dyDescent="0.25">
      <c r="D80" s="23"/>
      <c r="E80" s="24"/>
      <c r="F80" s="24"/>
      <c r="G80" s="24"/>
      <c r="H80" s="24"/>
      <c r="I80" s="24"/>
      <c r="K80" s="24"/>
      <c r="L80" s="24"/>
    </row>
    <row r="81" spans="4:12" ht="15" x14ac:dyDescent="0.25">
      <c r="D81" s="23"/>
      <c r="E81" s="24"/>
      <c r="F81" s="24"/>
      <c r="G81" s="24"/>
      <c r="H81" s="24"/>
      <c r="I81" s="24"/>
      <c r="J81" s="24"/>
      <c r="K81" s="24"/>
      <c r="L81" s="24"/>
    </row>
    <row r="82" spans="4:12" ht="15" x14ac:dyDescent="0.25">
      <c r="D82" s="23"/>
      <c r="E82" s="24"/>
      <c r="F82" s="24"/>
      <c r="G82" s="24"/>
      <c r="H82" s="24"/>
      <c r="I82" s="24"/>
      <c r="J82" s="24"/>
      <c r="K82" s="24"/>
      <c r="L82" s="24"/>
    </row>
    <row r="83" spans="4:12" ht="15" x14ac:dyDescent="0.25">
      <c r="D83" s="23"/>
      <c r="E83" s="24"/>
      <c r="F83" s="24"/>
      <c r="G83" s="24"/>
      <c r="H83" s="24"/>
      <c r="I83" s="24"/>
      <c r="J83" s="24"/>
      <c r="K83" s="24"/>
      <c r="L83" s="24"/>
    </row>
    <row r="84" spans="4:12" ht="15" x14ac:dyDescent="0.25">
      <c r="D84" s="23"/>
      <c r="E84" s="24"/>
      <c r="F84" s="24"/>
      <c r="G84" s="24"/>
      <c r="H84" s="24"/>
      <c r="I84" s="24"/>
      <c r="J84" s="24"/>
      <c r="K84" s="24"/>
      <c r="L84" s="24"/>
    </row>
    <row r="85" spans="4:12" ht="15" x14ac:dyDescent="0.25">
      <c r="D85" s="23"/>
      <c r="E85" s="24"/>
      <c r="F85" s="24"/>
      <c r="G85" s="24"/>
      <c r="H85" s="24"/>
      <c r="I85" s="24"/>
      <c r="J85" s="24"/>
      <c r="K85" s="24"/>
      <c r="L85" s="24"/>
    </row>
    <row r="86" spans="4:12" ht="15" x14ac:dyDescent="0.25">
      <c r="D86" s="23"/>
      <c r="E86" s="24"/>
      <c r="F86" s="24"/>
      <c r="G86" s="24"/>
      <c r="H86" s="24"/>
      <c r="I86" s="24"/>
      <c r="J86" s="24"/>
      <c r="K86" s="24"/>
      <c r="L86" s="24"/>
    </row>
    <row r="87" spans="4:12" ht="15" x14ac:dyDescent="0.25">
      <c r="D87" s="23"/>
      <c r="E87" s="24"/>
      <c r="F87" s="24"/>
      <c r="G87" s="24"/>
      <c r="H87" s="24"/>
      <c r="I87" s="24"/>
      <c r="J87" s="24"/>
      <c r="K87" s="24"/>
      <c r="L87" s="24"/>
    </row>
    <row r="88" spans="4:12" ht="15" x14ac:dyDescent="0.25">
      <c r="D88" s="23"/>
      <c r="E88" s="24"/>
      <c r="F88" s="24"/>
      <c r="G88" s="24"/>
      <c r="H88" s="24"/>
      <c r="I88" s="24"/>
      <c r="J88" s="24"/>
      <c r="K88" s="24"/>
      <c r="L88" s="24"/>
    </row>
    <row r="89" spans="4:12" ht="15" x14ac:dyDescent="0.25">
      <c r="D89" s="23"/>
      <c r="E89" s="24"/>
      <c r="F89" s="24"/>
      <c r="G89" s="24"/>
      <c r="H89" s="24"/>
      <c r="I89" s="24"/>
      <c r="J89" s="24"/>
      <c r="K89" s="24"/>
      <c r="L89" s="24"/>
    </row>
    <row r="90" spans="4:12" ht="15" x14ac:dyDescent="0.25">
      <c r="D90" s="23"/>
      <c r="E90" s="24"/>
      <c r="F90" s="24"/>
      <c r="G90" s="24"/>
      <c r="H90" s="24"/>
      <c r="I90" s="24"/>
      <c r="J90" s="24"/>
      <c r="K90" s="24"/>
      <c r="L90" s="24"/>
    </row>
    <row r="91" spans="4:12" ht="15" x14ac:dyDescent="0.25">
      <c r="D91" s="23"/>
      <c r="E91" s="24"/>
      <c r="F91" s="24"/>
      <c r="G91" s="24"/>
      <c r="H91" s="24"/>
      <c r="I91" s="24"/>
      <c r="J91" s="24"/>
      <c r="K91" s="24"/>
      <c r="L91" s="24"/>
    </row>
    <row r="92" spans="4:12" ht="15" x14ac:dyDescent="0.25">
      <c r="D92" s="23"/>
      <c r="E92" s="24"/>
      <c r="F92" s="24"/>
      <c r="G92" s="24"/>
      <c r="H92" s="24"/>
      <c r="I92" s="24"/>
      <c r="J92" s="24"/>
      <c r="K92" s="24"/>
      <c r="L92" s="24"/>
    </row>
    <row r="93" spans="4:12" ht="15" x14ac:dyDescent="0.25">
      <c r="D93" s="23"/>
      <c r="E93" s="24"/>
      <c r="F93" s="24"/>
      <c r="G93" s="24"/>
      <c r="H93" s="24"/>
      <c r="I93" s="24"/>
      <c r="J93" s="24"/>
      <c r="K93" s="24"/>
      <c r="L93" s="24"/>
    </row>
    <row r="94" spans="4:12" ht="15" x14ac:dyDescent="0.25">
      <c r="D94" s="23"/>
      <c r="E94" s="24"/>
      <c r="F94" s="24"/>
      <c r="G94" s="24"/>
      <c r="H94" s="24"/>
      <c r="I94" s="24"/>
      <c r="J94" s="24"/>
      <c r="K94" s="24"/>
      <c r="L94" s="24"/>
    </row>
    <row r="95" spans="4:12" ht="15" x14ac:dyDescent="0.25">
      <c r="D95" s="23"/>
      <c r="E95" s="24"/>
      <c r="F95" s="24"/>
      <c r="G95" s="24"/>
      <c r="H95" s="24"/>
      <c r="I95" s="24"/>
      <c r="J95" s="24"/>
      <c r="K95" s="24"/>
      <c r="L95" s="24"/>
    </row>
    <row r="96" spans="4:12" ht="15" x14ac:dyDescent="0.25">
      <c r="D96" s="23"/>
      <c r="E96" s="24"/>
      <c r="F96" s="24"/>
      <c r="G96" s="24"/>
      <c r="H96" s="24"/>
      <c r="I96" s="24"/>
      <c r="J96" s="24"/>
      <c r="K96" s="24"/>
      <c r="L96" s="24"/>
    </row>
    <row r="97" spans="4:12" ht="15" x14ac:dyDescent="0.25">
      <c r="D97" s="23"/>
      <c r="E97" s="24"/>
      <c r="F97" s="24"/>
      <c r="G97" s="24"/>
      <c r="H97" s="24"/>
      <c r="I97" s="24"/>
      <c r="J97" s="24"/>
      <c r="K97" s="24"/>
      <c r="L97" s="24"/>
    </row>
    <row r="98" spans="4:12" ht="15" x14ac:dyDescent="0.25">
      <c r="D98" s="23"/>
      <c r="E98" s="24"/>
      <c r="F98" s="24"/>
      <c r="G98" s="24"/>
      <c r="H98" s="24"/>
      <c r="I98" s="24"/>
      <c r="J98" s="24"/>
      <c r="K98" s="24"/>
      <c r="L98" s="24"/>
    </row>
    <row r="99" spans="4:12" ht="15" x14ac:dyDescent="0.25">
      <c r="D99" s="23"/>
      <c r="E99" s="24"/>
      <c r="F99" s="24"/>
      <c r="G99" s="24"/>
      <c r="H99" s="24"/>
      <c r="I99" s="24"/>
      <c r="J99" s="24"/>
      <c r="K99" s="24"/>
      <c r="L99" s="24"/>
    </row>
    <row r="100" spans="4:12" ht="15" x14ac:dyDescent="0.25">
      <c r="D100" s="23"/>
      <c r="E100" s="24"/>
      <c r="F100" s="24"/>
      <c r="G100" s="24"/>
      <c r="H100" s="24"/>
      <c r="I100" s="24"/>
      <c r="J100" s="24"/>
      <c r="K100" s="24"/>
      <c r="L100" s="24"/>
    </row>
    <row r="101" spans="4:12" ht="15" x14ac:dyDescent="0.25">
      <c r="D101" s="23"/>
      <c r="E101" s="24"/>
      <c r="F101" s="24"/>
      <c r="G101" s="24"/>
      <c r="H101" s="24"/>
      <c r="I101" s="24"/>
      <c r="J101" s="24"/>
      <c r="K101" s="24"/>
      <c r="L101" s="24"/>
    </row>
    <row r="102" spans="4:12" ht="15" x14ac:dyDescent="0.25">
      <c r="D102" s="23"/>
      <c r="E102" s="24"/>
      <c r="F102" s="24"/>
      <c r="G102" s="24"/>
      <c r="H102" s="24"/>
      <c r="I102" s="24"/>
      <c r="J102" s="24"/>
      <c r="K102" s="24"/>
      <c r="L102" s="24"/>
    </row>
    <row r="103" spans="4:12" ht="15" x14ac:dyDescent="0.25">
      <c r="D103" s="23"/>
      <c r="E103" s="24"/>
      <c r="F103" s="24"/>
      <c r="G103" s="24"/>
      <c r="H103" s="24"/>
      <c r="I103" s="24"/>
      <c r="J103" s="24"/>
      <c r="K103" s="24"/>
      <c r="L103" s="24"/>
    </row>
    <row r="104" spans="4:12" ht="15" x14ac:dyDescent="0.25">
      <c r="D104" s="23"/>
      <c r="E104" s="24"/>
      <c r="F104" s="24"/>
      <c r="G104" s="24"/>
      <c r="H104" s="24"/>
      <c r="I104" s="24"/>
      <c r="J104" s="24"/>
      <c r="K104" s="24"/>
      <c r="L104" s="24"/>
    </row>
    <row r="105" spans="4:12" ht="15" x14ac:dyDescent="0.25">
      <c r="D105" s="23"/>
      <c r="E105" s="24"/>
      <c r="F105" s="24"/>
      <c r="G105" s="24"/>
      <c r="H105" s="24"/>
      <c r="I105" s="24"/>
      <c r="J105" s="24"/>
      <c r="K105" s="24"/>
      <c r="L105" s="24"/>
    </row>
    <row r="106" spans="4:12" ht="15" x14ac:dyDescent="0.25">
      <c r="D106" s="23"/>
      <c r="E106" s="24"/>
      <c r="F106" s="24"/>
      <c r="G106" s="24"/>
      <c r="H106" s="24"/>
      <c r="I106" s="24"/>
      <c r="J106" s="24"/>
      <c r="K106" s="24"/>
      <c r="L106" s="24"/>
    </row>
    <row r="107" spans="4:12" ht="15" x14ac:dyDescent="0.25">
      <c r="D107" s="23"/>
      <c r="E107" s="24"/>
      <c r="F107" s="24"/>
      <c r="G107" s="24"/>
      <c r="H107" s="24"/>
      <c r="I107" s="24"/>
      <c r="J107" s="24"/>
      <c r="K107" s="24"/>
      <c r="L107" s="24"/>
    </row>
    <row r="108" spans="4:12" ht="15" x14ac:dyDescent="0.25">
      <c r="D108" s="23"/>
      <c r="E108" s="24"/>
      <c r="F108" s="24"/>
      <c r="G108" s="24"/>
      <c r="H108" s="24"/>
      <c r="I108" s="24"/>
      <c r="J108" s="24"/>
      <c r="K108" s="24"/>
      <c r="L108" s="24"/>
    </row>
    <row r="109" spans="4:12" ht="15" x14ac:dyDescent="0.25">
      <c r="D109" s="23"/>
      <c r="E109" s="24"/>
      <c r="F109" s="24"/>
      <c r="G109" s="24"/>
      <c r="H109" s="24"/>
      <c r="I109" s="24"/>
      <c r="J109" s="24"/>
      <c r="K109" s="24"/>
      <c r="L109" s="24"/>
    </row>
    <row r="110" spans="4:12" ht="15" x14ac:dyDescent="0.25">
      <c r="D110" s="23"/>
      <c r="E110" s="24"/>
      <c r="F110" s="24"/>
      <c r="G110" s="24"/>
      <c r="H110" s="24"/>
      <c r="I110" s="24"/>
      <c r="J110" s="24"/>
      <c r="K110" s="24"/>
      <c r="L110" s="24"/>
    </row>
    <row r="111" spans="4:12" ht="15" x14ac:dyDescent="0.25">
      <c r="D111" s="23"/>
      <c r="E111" s="24"/>
      <c r="F111" s="24"/>
      <c r="G111" s="24"/>
      <c r="H111" s="24"/>
      <c r="I111" s="24"/>
      <c r="J111" s="24"/>
      <c r="K111" s="24"/>
      <c r="L111" s="24"/>
    </row>
    <row r="112" spans="4:12" ht="15" x14ac:dyDescent="0.25">
      <c r="D112" s="23"/>
      <c r="E112" s="24"/>
      <c r="F112" s="24"/>
      <c r="G112" s="24"/>
      <c r="H112" s="24"/>
      <c r="I112" s="24"/>
      <c r="J112" s="24"/>
      <c r="K112" s="24"/>
      <c r="L112" s="24"/>
    </row>
    <row r="113" spans="4:12" ht="15" x14ac:dyDescent="0.25">
      <c r="D113" s="23"/>
      <c r="E113" s="24"/>
      <c r="F113" s="24"/>
      <c r="G113" s="24"/>
      <c r="H113" s="24"/>
      <c r="I113" s="24"/>
      <c r="J113" s="24"/>
      <c r="K113" s="24"/>
      <c r="L113" s="24"/>
    </row>
    <row r="114" spans="4:12" ht="15" x14ac:dyDescent="0.25">
      <c r="D114" s="23"/>
      <c r="E114" s="24"/>
      <c r="F114" s="24"/>
      <c r="G114" s="24"/>
      <c r="H114" s="24"/>
      <c r="I114" s="24"/>
      <c r="J114" s="24"/>
      <c r="K114" s="24"/>
      <c r="L114" s="24"/>
    </row>
    <row r="115" spans="4:12" ht="15" x14ac:dyDescent="0.25">
      <c r="D115" s="23"/>
      <c r="E115" s="24"/>
      <c r="F115" s="24"/>
      <c r="G115" s="24"/>
      <c r="H115" s="24"/>
      <c r="I115" s="24"/>
      <c r="J115" s="24"/>
      <c r="K115" s="24"/>
      <c r="L115" s="24"/>
    </row>
    <row r="116" spans="4:12" ht="15" x14ac:dyDescent="0.25">
      <c r="D116" s="23"/>
      <c r="E116" s="24"/>
      <c r="F116" s="24"/>
      <c r="G116" s="24"/>
      <c r="H116" s="24"/>
      <c r="I116" s="24"/>
      <c r="J116" s="24"/>
      <c r="K116" s="24"/>
      <c r="L116" s="24"/>
    </row>
    <row r="117" spans="4:12" ht="15" x14ac:dyDescent="0.25">
      <c r="D117" s="23"/>
      <c r="E117" s="24"/>
      <c r="F117" s="24"/>
      <c r="G117" s="24"/>
      <c r="H117" s="24"/>
      <c r="I117" s="24"/>
      <c r="J117" s="24"/>
      <c r="K117" s="24"/>
      <c r="L117" s="24"/>
    </row>
    <row r="118" spans="4:12" ht="15" x14ac:dyDescent="0.25">
      <c r="D118" s="23"/>
      <c r="E118" s="24"/>
      <c r="F118" s="24"/>
      <c r="G118" s="24"/>
      <c r="H118" s="24"/>
      <c r="I118" s="24"/>
      <c r="J118" s="24"/>
      <c r="K118" s="24"/>
      <c r="L118" s="24"/>
    </row>
    <row r="119" spans="4:12" ht="15" x14ac:dyDescent="0.25">
      <c r="D119" s="23"/>
      <c r="E119" s="24"/>
      <c r="F119" s="24"/>
      <c r="G119" s="24"/>
      <c r="H119" s="24"/>
      <c r="I119" s="24"/>
      <c r="J119" s="24"/>
      <c r="K119" s="24"/>
      <c r="L119" s="24"/>
    </row>
    <row r="120" spans="4:12" ht="15" x14ac:dyDescent="0.25">
      <c r="D120" s="23"/>
      <c r="E120" s="24"/>
      <c r="F120" s="24"/>
      <c r="G120" s="24"/>
      <c r="H120" s="24"/>
      <c r="I120" s="24"/>
      <c r="J120" s="24"/>
      <c r="K120" s="24"/>
      <c r="L120" s="24"/>
    </row>
    <row r="121" spans="4:12" ht="15" x14ac:dyDescent="0.25">
      <c r="D121" s="23"/>
      <c r="E121" s="24"/>
      <c r="F121" s="24"/>
      <c r="G121" s="24"/>
      <c r="H121" s="24"/>
      <c r="I121" s="24"/>
      <c r="J121" s="24"/>
      <c r="K121" s="24"/>
      <c r="L121" s="24"/>
    </row>
    <row r="122" spans="4:12" ht="15" x14ac:dyDescent="0.25">
      <c r="D122" s="23"/>
      <c r="E122" s="24"/>
      <c r="F122" s="24"/>
      <c r="G122" s="24"/>
      <c r="H122" s="24"/>
      <c r="I122" s="24"/>
      <c r="J122" s="24"/>
      <c r="K122" s="24"/>
      <c r="L122" s="24"/>
    </row>
    <row r="123" spans="4:12" ht="15" x14ac:dyDescent="0.25">
      <c r="D123" s="23"/>
      <c r="E123" s="24"/>
      <c r="F123" s="24"/>
      <c r="G123" s="24"/>
      <c r="H123" s="24"/>
      <c r="I123" s="24"/>
      <c r="J123" s="24"/>
      <c r="K123" s="24"/>
      <c r="L123" s="24"/>
    </row>
    <row r="124" spans="4:12" ht="15" x14ac:dyDescent="0.25">
      <c r="D124" s="23"/>
      <c r="E124" s="24"/>
      <c r="F124" s="24"/>
      <c r="G124" s="24"/>
      <c r="H124" s="24"/>
      <c r="I124" s="24"/>
      <c r="J124" s="24"/>
      <c r="K124" s="24"/>
      <c r="L124" s="24"/>
    </row>
    <row r="125" spans="4:12" ht="15" x14ac:dyDescent="0.25">
      <c r="D125" s="23"/>
      <c r="E125" s="24"/>
      <c r="F125" s="24"/>
      <c r="G125" s="24"/>
      <c r="H125" s="24"/>
      <c r="I125" s="24"/>
      <c r="J125" s="24"/>
      <c r="K125" s="24"/>
      <c r="L125" s="24"/>
    </row>
    <row r="126" spans="4:12" ht="15" x14ac:dyDescent="0.25">
      <c r="D126" s="23"/>
      <c r="E126" s="24"/>
      <c r="F126" s="24"/>
      <c r="G126" s="24"/>
      <c r="H126" s="24"/>
      <c r="I126" s="24"/>
      <c r="J126" s="24"/>
      <c r="K126" s="24"/>
      <c r="L126" s="24"/>
    </row>
    <row r="127" spans="4:12" ht="15" x14ac:dyDescent="0.25">
      <c r="D127" s="23"/>
      <c r="E127" s="24"/>
      <c r="F127" s="24"/>
      <c r="G127" s="24"/>
      <c r="H127" s="24"/>
      <c r="I127" s="24"/>
      <c r="J127" s="24"/>
      <c r="K127" s="24"/>
      <c r="L127" s="24"/>
    </row>
    <row r="128" spans="4:12" ht="15" x14ac:dyDescent="0.25">
      <c r="D128" s="23"/>
      <c r="E128" s="24"/>
      <c r="F128" s="24"/>
      <c r="G128" s="24"/>
      <c r="H128" s="24"/>
      <c r="I128" s="24"/>
      <c r="J128" s="24"/>
      <c r="K128" s="24"/>
      <c r="L128" s="24"/>
    </row>
    <row r="129" spans="4:12" ht="15" x14ac:dyDescent="0.25">
      <c r="D129" s="23"/>
      <c r="E129" s="24"/>
      <c r="F129" s="24"/>
      <c r="G129" s="24"/>
      <c r="H129" s="24"/>
      <c r="I129" s="24"/>
      <c r="J129" s="24"/>
      <c r="K129" s="24"/>
      <c r="L129" s="24"/>
    </row>
    <row r="130" spans="4:12" ht="15" x14ac:dyDescent="0.25">
      <c r="D130" s="23"/>
      <c r="E130" s="24"/>
      <c r="F130" s="24"/>
      <c r="G130" s="24"/>
      <c r="H130" s="24"/>
      <c r="I130" s="24"/>
      <c r="J130" s="24"/>
      <c r="K130" s="24"/>
      <c r="L130" s="24"/>
    </row>
    <row r="131" spans="4:12" ht="15" x14ac:dyDescent="0.25">
      <c r="D131" s="23"/>
      <c r="E131" s="24"/>
      <c r="F131" s="24"/>
      <c r="G131" s="24"/>
      <c r="H131" s="24"/>
      <c r="I131" s="24"/>
      <c r="J131" s="24"/>
      <c r="K131" s="24"/>
      <c r="L131" s="24"/>
    </row>
    <row r="132" spans="4:12" ht="15" x14ac:dyDescent="0.25">
      <c r="D132" s="23"/>
      <c r="E132" s="24"/>
      <c r="F132" s="24"/>
      <c r="G132" s="24"/>
      <c r="H132" s="24"/>
      <c r="I132" s="24"/>
      <c r="J132" s="24"/>
      <c r="K132" s="24"/>
      <c r="L132" s="24"/>
    </row>
    <row r="133" spans="4:12" ht="15" x14ac:dyDescent="0.25">
      <c r="D133" s="23"/>
      <c r="E133" s="24"/>
      <c r="F133" s="24"/>
      <c r="G133" s="24"/>
      <c r="H133" s="24"/>
      <c r="I133" s="24"/>
      <c r="J133" s="24"/>
      <c r="K133" s="24"/>
      <c r="L133" s="24"/>
    </row>
    <row r="134" spans="4:12" ht="15" x14ac:dyDescent="0.25">
      <c r="D134" s="23"/>
      <c r="E134" s="24"/>
      <c r="F134" s="24"/>
      <c r="G134" s="24"/>
      <c r="H134" s="24"/>
      <c r="I134" s="24"/>
      <c r="J134" s="24"/>
      <c r="K134" s="24"/>
      <c r="L134" s="24"/>
    </row>
    <row r="135" spans="4:12" ht="15" x14ac:dyDescent="0.25">
      <c r="D135" s="23"/>
      <c r="E135" s="24"/>
      <c r="F135" s="24"/>
      <c r="G135" s="24"/>
      <c r="H135" s="24"/>
      <c r="I135" s="24"/>
      <c r="J135" s="24"/>
      <c r="K135" s="24"/>
      <c r="L135" s="24"/>
    </row>
    <row r="136" spans="4:12" ht="15" x14ac:dyDescent="0.25">
      <c r="D136" s="23"/>
      <c r="E136" s="24"/>
      <c r="F136" s="24"/>
      <c r="G136" s="24"/>
      <c r="H136" s="24"/>
      <c r="I136" s="24"/>
      <c r="J136" s="24"/>
      <c r="K136" s="24"/>
      <c r="L136" s="24"/>
    </row>
    <row r="137" spans="4:12" ht="15" x14ac:dyDescent="0.25">
      <c r="D137" s="23"/>
      <c r="E137" s="24"/>
      <c r="F137" s="24"/>
      <c r="G137" s="24"/>
      <c r="H137" s="24"/>
      <c r="I137" s="24"/>
      <c r="J137" s="24"/>
      <c r="K137" s="24"/>
      <c r="L137" s="24"/>
    </row>
    <row r="138" spans="4:12" ht="15" x14ac:dyDescent="0.25">
      <c r="D138" s="23"/>
      <c r="E138" s="24"/>
      <c r="F138" s="24"/>
      <c r="G138" s="24"/>
      <c r="H138" s="24"/>
      <c r="I138" s="24"/>
      <c r="J138" s="24"/>
      <c r="K138" s="24"/>
      <c r="L138" s="24"/>
    </row>
    <row r="139" spans="4:12" ht="15" x14ac:dyDescent="0.25">
      <c r="D139" s="23"/>
      <c r="E139" s="24"/>
      <c r="F139" s="24"/>
      <c r="G139" s="24"/>
      <c r="H139" s="24"/>
      <c r="I139" s="24"/>
      <c r="J139" s="24"/>
      <c r="K139" s="24"/>
      <c r="L139" s="24"/>
    </row>
    <row r="140" spans="4:12" ht="15" x14ac:dyDescent="0.25">
      <c r="D140" s="23"/>
      <c r="E140" s="24"/>
      <c r="F140" s="24"/>
      <c r="G140" s="24"/>
      <c r="H140" s="24"/>
      <c r="I140" s="24"/>
      <c r="J140" s="24"/>
      <c r="K140" s="24"/>
      <c r="L140" s="24"/>
    </row>
    <row r="141" spans="4:12" ht="15" x14ac:dyDescent="0.25">
      <c r="D141" s="23"/>
      <c r="E141" s="24"/>
      <c r="F141" s="24"/>
      <c r="G141" s="24"/>
      <c r="H141" s="24"/>
      <c r="I141" s="24"/>
      <c r="J141" s="24"/>
      <c r="K141" s="24"/>
      <c r="L141" s="24"/>
    </row>
    <row r="142" spans="4:12" ht="15" x14ac:dyDescent="0.25">
      <c r="D142" s="23"/>
      <c r="E142" s="24"/>
      <c r="F142" s="24"/>
      <c r="G142" s="24"/>
      <c r="H142" s="24"/>
      <c r="I142" s="24"/>
      <c r="J142" s="24"/>
      <c r="K142" s="24"/>
      <c r="L142" s="24"/>
    </row>
    <row r="143" spans="4:12" ht="15" x14ac:dyDescent="0.25">
      <c r="D143" s="23"/>
      <c r="E143" s="24"/>
      <c r="F143" s="24"/>
      <c r="G143" s="24"/>
      <c r="H143" s="24"/>
      <c r="I143" s="24"/>
      <c r="J143" s="24"/>
      <c r="K143" s="24"/>
      <c r="L143" s="24"/>
    </row>
    <row r="144" spans="4:12" ht="15" x14ac:dyDescent="0.25">
      <c r="D144" s="23"/>
      <c r="E144" s="24"/>
      <c r="F144" s="24"/>
      <c r="G144" s="24"/>
      <c r="H144" s="24"/>
      <c r="I144" s="24"/>
      <c r="J144" s="24"/>
      <c r="K144" s="24"/>
      <c r="L144" s="24"/>
    </row>
    <row r="145" spans="4:12" ht="15" x14ac:dyDescent="0.25">
      <c r="D145" s="23"/>
      <c r="E145" s="24"/>
      <c r="F145" s="24"/>
      <c r="G145" s="24"/>
      <c r="H145" s="24"/>
      <c r="I145" s="24"/>
      <c r="J145" s="24"/>
      <c r="K145" s="24"/>
      <c r="L145" s="24"/>
    </row>
    <row r="146" spans="4:12" ht="15" x14ac:dyDescent="0.25">
      <c r="D146" s="23"/>
      <c r="E146" s="24"/>
      <c r="F146" s="24"/>
      <c r="G146" s="24"/>
      <c r="H146" s="24"/>
      <c r="I146" s="24"/>
      <c r="J146" s="24"/>
      <c r="K146" s="24"/>
      <c r="L146" s="24"/>
    </row>
    <row r="147" spans="4:12" ht="15" x14ac:dyDescent="0.25">
      <c r="D147" s="23"/>
      <c r="E147" s="24"/>
      <c r="F147" s="24"/>
      <c r="G147" s="24"/>
      <c r="H147" s="24"/>
      <c r="I147" s="24"/>
      <c r="J147" s="24"/>
      <c r="K147" s="24"/>
      <c r="L147" s="24"/>
    </row>
    <row r="148" spans="4:12" ht="15" x14ac:dyDescent="0.25">
      <c r="D148" s="23"/>
      <c r="E148" s="24"/>
      <c r="F148" s="24"/>
      <c r="G148" s="24"/>
      <c r="H148" s="24"/>
      <c r="I148" s="24"/>
      <c r="J148" s="24"/>
      <c r="K148" s="24"/>
      <c r="L148" s="24"/>
    </row>
    <row r="149" spans="4:12" ht="15" x14ac:dyDescent="0.25">
      <c r="D149" s="23"/>
      <c r="E149" s="24"/>
      <c r="F149" s="24"/>
      <c r="G149" s="24"/>
      <c r="H149" s="24"/>
      <c r="I149" s="24"/>
      <c r="J149" s="24"/>
      <c r="K149" s="24"/>
      <c r="L149" s="24"/>
    </row>
    <row r="150" spans="4:12" ht="15" x14ac:dyDescent="0.25">
      <c r="D150" s="23"/>
      <c r="E150" s="24"/>
      <c r="F150" s="24"/>
      <c r="G150" s="24"/>
      <c r="H150" s="24"/>
      <c r="I150" s="24"/>
      <c r="J150" s="24"/>
      <c r="K150" s="24"/>
      <c r="L150" s="24"/>
    </row>
    <row r="151" spans="4:12" ht="15" x14ac:dyDescent="0.25">
      <c r="D151" s="23"/>
      <c r="E151" s="24"/>
      <c r="F151" s="24"/>
      <c r="G151" s="24"/>
      <c r="H151" s="24"/>
      <c r="I151" s="24"/>
      <c r="J151" s="24"/>
      <c r="K151" s="24"/>
      <c r="L151" s="24"/>
    </row>
    <row r="152" spans="4:12" ht="15" x14ac:dyDescent="0.25">
      <c r="D152" s="23"/>
      <c r="E152" s="24"/>
      <c r="F152" s="24"/>
      <c r="G152" s="24"/>
      <c r="H152" s="24"/>
      <c r="I152" s="24"/>
      <c r="J152" s="24"/>
      <c r="K152" s="24"/>
      <c r="L152" s="24"/>
    </row>
    <row r="153" spans="4:12" ht="15" x14ac:dyDescent="0.25">
      <c r="D153" s="23"/>
      <c r="E153" s="24"/>
      <c r="F153" s="24"/>
      <c r="G153" s="24"/>
      <c r="H153" s="24"/>
      <c r="I153" s="24"/>
      <c r="J153" s="24"/>
      <c r="K153" s="24"/>
      <c r="L153" s="24"/>
    </row>
    <row r="154" spans="4:12" ht="15" x14ac:dyDescent="0.25">
      <c r="D154" s="23"/>
      <c r="E154" s="24"/>
      <c r="F154" s="24"/>
      <c r="G154" s="24"/>
      <c r="H154" s="24"/>
      <c r="I154" s="24"/>
      <c r="J154" s="24"/>
      <c r="K154" s="24"/>
      <c r="L154" s="24"/>
    </row>
    <row r="155" spans="4:12" ht="15" x14ac:dyDescent="0.25">
      <c r="D155" s="23"/>
      <c r="E155" s="24"/>
      <c r="F155" s="24"/>
      <c r="G155" s="24"/>
      <c r="H155" s="24"/>
      <c r="I155" s="24"/>
      <c r="J155" s="24"/>
      <c r="K155" s="24"/>
      <c r="L155" s="24"/>
    </row>
    <row r="156" spans="4:12" ht="15" x14ac:dyDescent="0.25">
      <c r="D156" s="23"/>
      <c r="E156" s="24"/>
      <c r="F156" s="24"/>
      <c r="G156" s="24"/>
      <c r="H156" s="24"/>
      <c r="I156" s="24"/>
      <c r="J156" s="24"/>
      <c r="K156" s="24"/>
      <c r="L156" s="24"/>
    </row>
    <row r="157" spans="4:12" ht="15" x14ac:dyDescent="0.25">
      <c r="D157" s="23"/>
      <c r="E157" s="24"/>
      <c r="F157" s="24"/>
      <c r="G157" s="24"/>
      <c r="H157" s="24"/>
      <c r="I157" s="24"/>
      <c r="J157" s="24"/>
      <c r="K157" s="24"/>
      <c r="L157" s="24"/>
    </row>
    <row r="158" spans="4:12" ht="15" x14ac:dyDescent="0.25">
      <c r="D158" s="23"/>
      <c r="E158" s="24"/>
      <c r="F158" s="24"/>
      <c r="G158" s="24"/>
      <c r="H158" s="24"/>
      <c r="I158" s="24"/>
      <c r="J158" s="24"/>
      <c r="K158" s="24"/>
      <c r="L158" s="24"/>
    </row>
    <row r="159" spans="4:12" ht="15" x14ac:dyDescent="0.25">
      <c r="D159" s="23"/>
      <c r="E159" s="24"/>
      <c r="F159" s="24"/>
      <c r="G159" s="24"/>
      <c r="H159" s="24"/>
      <c r="I159" s="24"/>
      <c r="J159" s="24"/>
      <c r="K159" s="24"/>
      <c r="L159" s="24"/>
    </row>
    <row r="160" spans="4:12" ht="15" x14ac:dyDescent="0.25">
      <c r="D160" s="23"/>
      <c r="E160" s="24"/>
      <c r="F160" s="24"/>
      <c r="G160" s="24"/>
      <c r="H160" s="24"/>
      <c r="I160" s="24"/>
      <c r="J160" s="24"/>
      <c r="K160" s="24"/>
      <c r="L160" s="24"/>
    </row>
    <row r="161" spans="4:12" ht="15" x14ac:dyDescent="0.25">
      <c r="D161" s="23"/>
      <c r="E161" s="24"/>
      <c r="F161" s="24"/>
      <c r="G161" s="24"/>
      <c r="H161" s="24"/>
      <c r="I161" s="24"/>
      <c r="J161" s="24"/>
      <c r="K161" s="24"/>
      <c r="L161" s="24"/>
    </row>
    <row r="162" spans="4:12" ht="15" x14ac:dyDescent="0.25">
      <c r="D162" s="23"/>
      <c r="E162" s="24"/>
      <c r="F162" s="24"/>
      <c r="G162" s="24"/>
      <c r="H162" s="24"/>
      <c r="I162" s="24"/>
      <c r="J162" s="24"/>
      <c r="K162" s="24"/>
      <c r="L162" s="24"/>
    </row>
    <row r="163" spans="4:12" ht="15" x14ac:dyDescent="0.25">
      <c r="D163" s="23"/>
      <c r="E163" s="24"/>
      <c r="F163" s="24"/>
      <c r="G163" s="24"/>
      <c r="H163" s="24"/>
      <c r="I163" s="24"/>
      <c r="J163" s="24"/>
      <c r="K163" s="24"/>
      <c r="L163" s="24"/>
    </row>
    <row r="164" spans="4:12" ht="15" x14ac:dyDescent="0.25">
      <c r="D164" s="23"/>
      <c r="E164" s="24"/>
      <c r="F164" s="24"/>
      <c r="G164" s="24"/>
      <c r="H164" s="24"/>
      <c r="I164" s="24"/>
      <c r="J164" s="24"/>
      <c r="K164" s="24"/>
      <c r="L164" s="24"/>
    </row>
    <row r="165" spans="4:12" ht="15" x14ac:dyDescent="0.25">
      <c r="D165" s="23"/>
      <c r="E165" s="24"/>
      <c r="F165" s="24"/>
      <c r="G165" s="24"/>
      <c r="H165" s="24"/>
      <c r="I165" s="24"/>
      <c r="J165" s="24"/>
      <c r="K165" s="24"/>
      <c r="L165" s="24"/>
    </row>
    <row r="166" spans="4:12" ht="15" x14ac:dyDescent="0.25">
      <c r="D166" s="23"/>
      <c r="E166" s="24"/>
      <c r="F166" s="24"/>
      <c r="G166" s="24"/>
      <c r="H166" s="24"/>
      <c r="I166" s="24"/>
      <c r="J166" s="24"/>
      <c r="K166" s="24"/>
      <c r="L166" s="24"/>
    </row>
    <row r="167" spans="4:12" ht="15" x14ac:dyDescent="0.25">
      <c r="D167" s="23"/>
      <c r="E167" s="24"/>
      <c r="F167" s="24"/>
      <c r="G167" s="24"/>
      <c r="H167" s="24"/>
      <c r="I167" s="24"/>
      <c r="J167" s="24"/>
      <c r="K167" s="24"/>
      <c r="L167" s="24"/>
    </row>
    <row r="168" spans="4:12" ht="15" x14ac:dyDescent="0.25">
      <c r="D168" s="23"/>
      <c r="E168" s="24"/>
      <c r="F168" s="24"/>
      <c r="G168" s="24"/>
      <c r="H168" s="24"/>
      <c r="I168" s="24"/>
      <c r="J168" s="24"/>
      <c r="K168" s="24"/>
      <c r="L168" s="24"/>
    </row>
    <row r="169" spans="4:12" ht="15" x14ac:dyDescent="0.25">
      <c r="D169" s="23"/>
      <c r="E169" s="24"/>
      <c r="F169" s="24"/>
      <c r="G169" s="24"/>
      <c r="H169" s="24"/>
      <c r="I169" s="24"/>
      <c r="J169" s="24"/>
      <c r="K169" s="24"/>
      <c r="L169" s="24"/>
    </row>
    <row r="170" spans="4:12" ht="15" x14ac:dyDescent="0.25">
      <c r="D170" s="23"/>
      <c r="E170" s="24"/>
      <c r="F170" s="24"/>
      <c r="G170" s="24"/>
      <c r="H170" s="24"/>
      <c r="I170" s="24"/>
      <c r="J170" s="24"/>
      <c r="K170" s="24"/>
      <c r="L170" s="24"/>
    </row>
    <row r="171" spans="4:12" ht="15" x14ac:dyDescent="0.25">
      <c r="D171" s="23"/>
      <c r="E171" s="24"/>
      <c r="F171" s="24"/>
      <c r="G171" s="24"/>
      <c r="H171" s="24"/>
      <c r="I171" s="24"/>
      <c r="J171" s="24"/>
      <c r="K171" s="24"/>
      <c r="L171" s="24"/>
    </row>
    <row r="172" spans="4:12" ht="15" x14ac:dyDescent="0.25">
      <c r="D172" s="23"/>
      <c r="E172" s="24"/>
      <c r="F172" s="24"/>
      <c r="G172" s="24"/>
      <c r="H172" s="24"/>
      <c r="I172" s="24"/>
      <c r="J172" s="24"/>
      <c r="K172" s="24"/>
      <c r="L172" s="24"/>
    </row>
    <row r="173" spans="4:12" ht="15" x14ac:dyDescent="0.25">
      <c r="D173" s="23"/>
      <c r="E173" s="24"/>
      <c r="F173" s="24"/>
      <c r="G173" s="24"/>
      <c r="H173" s="24"/>
      <c r="I173" s="24"/>
      <c r="J173" s="24"/>
      <c r="K173" s="24"/>
      <c r="L173" s="24"/>
    </row>
    <row r="174" spans="4:12" ht="15" x14ac:dyDescent="0.25">
      <c r="D174" s="23"/>
      <c r="E174" s="24"/>
      <c r="F174" s="24"/>
      <c r="G174" s="24"/>
      <c r="H174" s="24"/>
      <c r="I174" s="24"/>
      <c r="J174" s="24"/>
      <c r="K174" s="24"/>
      <c r="L174" s="24"/>
    </row>
    <row r="175" spans="4:12" ht="15" x14ac:dyDescent="0.25">
      <c r="D175" s="23"/>
      <c r="E175" s="24"/>
      <c r="F175" s="24"/>
      <c r="G175" s="24"/>
      <c r="H175" s="24"/>
      <c r="I175" s="24"/>
      <c r="J175" s="24"/>
      <c r="K175" s="24"/>
      <c r="L175" s="24"/>
    </row>
    <row r="176" spans="4:12" ht="15" x14ac:dyDescent="0.25">
      <c r="D176" s="23"/>
      <c r="E176" s="24"/>
      <c r="F176" s="24"/>
      <c r="G176" s="24"/>
      <c r="H176" s="24"/>
      <c r="I176" s="24"/>
      <c r="J176" s="24"/>
      <c r="K176" s="24"/>
      <c r="L176" s="24"/>
    </row>
    <row r="177" spans="4:12" ht="15" x14ac:dyDescent="0.25">
      <c r="D177" s="23"/>
      <c r="E177" s="24"/>
      <c r="F177" s="24"/>
      <c r="G177" s="24"/>
      <c r="H177" s="24"/>
      <c r="I177" s="24"/>
      <c r="J177" s="24"/>
      <c r="K177" s="24"/>
      <c r="L177" s="24"/>
    </row>
    <row r="178" spans="4:12" ht="15" x14ac:dyDescent="0.25">
      <c r="D178" s="23"/>
      <c r="E178" s="24"/>
      <c r="F178" s="24"/>
      <c r="G178" s="24"/>
      <c r="H178" s="24"/>
      <c r="I178" s="24"/>
      <c r="J178" s="24"/>
      <c r="K178" s="24"/>
      <c r="L178" s="24"/>
    </row>
    <row r="179" spans="4:12" ht="15" x14ac:dyDescent="0.25">
      <c r="D179" s="23"/>
      <c r="E179" s="24"/>
      <c r="F179" s="24"/>
      <c r="G179" s="24"/>
      <c r="H179" s="24"/>
      <c r="I179" s="24"/>
      <c r="J179" s="24"/>
      <c r="K179" s="24"/>
      <c r="L179" s="24"/>
    </row>
    <row r="180" spans="4:12" ht="15" x14ac:dyDescent="0.25">
      <c r="D180" s="23"/>
      <c r="E180" s="24"/>
      <c r="F180" s="24"/>
      <c r="G180" s="24"/>
      <c r="H180" s="24"/>
      <c r="I180" s="24"/>
      <c r="J180" s="24"/>
      <c r="K180" s="24"/>
      <c r="L180" s="24"/>
    </row>
    <row r="181" spans="4:12" ht="15" x14ac:dyDescent="0.25">
      <c r="D181" s="23"/>
      <c r="E181" s="24"/>
      <c r="F181" s="24"/>
      <c r="G181" s="24"/>
      <c r="H181" s="24"/>
      <c r="I181" s="24"/>
      <c r="J181" s="24"/>
      <c r="K181" s="24"/>
      <c r="L181" s="24"/>
    </row>
    <row r="182" spans="4:12" ht="15" x14ac:dyDescent="0.25">
      <c r="D182" s="23"/>
      <c r="E182" s="24"/>
      <c r="F182" s="24"/>
      <c r="G182" s="24"/>
      <c r="H182" s="24"/>
      <c r="I182" s="24"/>
      <c r="J182" s="24"/>
      <c r="K182" s="24"/>
      <c r="L182" s="24"/>
    </row>
    <row r="183" spans="4:12" ht="15" x14ac:dyDescent="0.25">
      <c r="D183" s="23"/>
      <c r="E183" s="24"/>
      <c r="F183" s="24"/>
      <c r="G183" s="24"/>
      <c r="H183" s="24"/>
      <c r="I183" s="24"/>
      <c r="J183" s="24"/>
      <c r="K183" s="24"/>
      <c r="L183" s="24"/>
    </row>
    <row r="184" spans="4:12" ht="15" x14ac:dyDescent="0.25">
      <c r="D184" s="23"/>
      <c r="E184" s="24"/>
      <c r="F184" s="24"/>
      <c r="G184" s="24"/>
      <c r="H184" s="24"/>
      <c r="I184" s="24"/>
      <c r="J184" s="24"/>
      <c r="K184" s="24"/>
      <c r="L184" s="24"/>
    </row>
    <row r="185" spans="4:12" ht="15" x14ac:dyDescent="0.25">
      <c r="D185" s="23"/>
      <c r="E185" s="24"/>
      <c r="F185" s="24"/>
      <c r="G185" s="24"/>
      <c r="H185" s="24"/>
      <c r="I185" s="24"/>
      <c r="J185" s="24"/>
      <c r="K185" s="24"/>
      <c r="L185" s="24"/>
    </row>
    <row r="186" spans="4:12" ht="15" x14ac:dyDescent="0.25">
      <c r="D186" s="23"/>
      <c r="E186" s="24"/>
      <c r="F186" s="24"/>
      <c r="G186" s="24"/>
      <c r="H186" s="24"/>
      <c r="I186" s="24"/>
      <c r="J186" s="24"/>
      <c r="K186" s="24"/>
      <c r="L186" s="24"/>
    </row>
    <row r="187" spans="4:12" ht="15" x14ac:dyDescent="0.25">
      <c r="D187" s="23"/>
      <c r="E187" s="24"/>
      <c r="F187" s="24"/>
      <c r="G187" s="24"/>
      <c r="H187" s="24"/>
      <c r="I187" s="24"/>
      <c r="J187" s="24"/>
      <c r="K187" s="24"/>
      <c r="L187" s="24"/>
    </row>
    <row r="188" spans="4:12" ht="15" x14ac:dyDescent="0.25">
      <c r="D188" s="23"/>
      <c r="E188" s="24"/>
      <c r="F188" s="24"/>
      <c r="G188" s="24"/>
      <c r="H188" s="24"/>
      <c r="I188" s="24"/>
      <c r="J188" s="24"/>
      <c r="K188" s="24"/>
      <c r="L188" s="24"/>
    </row>
    <row r="189" spans="4:12" ht="15" x14ac:dyDescent="0.25">
      <c r="D189" s="23"/>
      <c r="E189" s="24"/>
      <c r="F189" s="24"/>
      <c r="G189" s="24"/>
      <c r="H189" s="24"/>
      <c r="I189" s="24"/>
      <c r="J189" s="24"/>
      <c r="K189" s="24"/>
      <c r="L189" s="24"/>
    </row>
    <row r="190" spans="4:12" ht="15" x14ac:dyDescent="0.25">
      <c r="D190" s="23"/>
      <c r="E190" s="24"/>
      <c r="F190" s="24"/>
      <c r="G190" s="24"/>
      <c r="H190" s="24"/>
      <c r="I190" s="24"/>
      <c r="J190" s="24"/>
      <c r="K190" s="24"/>
      <c r="L190" s="24"/>
    </row>
    <row r="191" spans="4:12" ht="15" x14ac:dyDescent="0.25">
      <c r="D191" s="23"/>
      <c r="E191" s="24"/>
      <c r="F191" s="24"/>
      <c r="G191" s="24"/>
      <c r="H191" s="24"/>
      <c r="I191" s="24"/>
      <c r="J191" s="24"/>
      <c r="K191" s="24"/>
      <c r="L191" s="24"/>
    </row>
    <row r="192" spans="4:12" ht="15" x14ac:dyDescent="0.25">
      <c r="D192" s="23"/>
      <c r="E192" s="24"/>
      <c r="F192" s="24"/>
      <c r="G192" s="24"/>
      <c r="H192" s="24"/>
      <c r="I192" s="24"/>
      <c r="J192" s="24"/>
      <c r="K192" s="24"/>
      <c r="L192" s="24"/>
    </row>
    <row r="193" spans="4:12" ht="15" x14ac:dyDescent="0.25">
      <c r="D193" s="23"/>
      <c r="E193" s="24"/>
      <c r="F193" s="24"/>
      <c r="G193" s="24"/>
      <c r="H193" s="24"/>
      <c r="I193" s="24"/>
      <c r="J193" s="24"/>
      <c r="K193" s="24"/>
      <c r="L193" s="24"/>
    </row>
    <row r="194" spans="4:12" ht="15" x14ac:dyDescent="0.25">
      <c r="D194" s="23"/>
      <c r="E194" s="24"/>
      <c r="F194" s="24"/>
      <c r="G194" s="24"/>
      <c r="H194" s="24"/>
      <c r="I194" s="24"/>
      <c r="J194" s="24"/>
      <c r="K194" s="24"/>
      <c r="L194" s="24"/>
    </row>
    <row r="195" spans="4:12" ht="15" x14ac:dyDescent="0.25">
      <c r="D195" s="23"/>
      <c r="E195" s="24"/>
      <c r="F195" s="24"/>
      <c r="G195" s="24"/>
      <c r="H195" s="24"/>
      <c r="I195" s="24"/>
      <c r="J195" s="24"/>
      <c r="K195" s="24"/>
      <c r="L195" s="24"/>
    </row>
    <row r="196" spans="4:12" ht="15" x14ac:dyDescent="0.25">
      <c r="D196" s="23"/>
      <c r="E196" s="24"/>
      <c r="F196" s="24"/>
      <c r="G196" s="24"/>
      <c r="H196" s="24"/>
      <c r="I196" s="24"/>
      <c r="J196" s="24"/>
      <c r="K196" s="24"/>
      <c r="L196" s="24"/>
    </row>
    <row r="197" spans="4:12" ht="15" x14ac:dyDescent="0.25">
      <c r="D197" s="23"/>
      <c r="E197" s="24"/>
      <c r="F197" s="24"/>
      <c r="G197" s="24"/>
      <c r="H197" s="24"/>
      <c r="I197" s="24"/>
      <c r="J197" s="24"/>
      <c r="K197" s="24"/>
      <c r="L197" s="24"/>
    </row>
    <row r="198" spans="4:12" ht="15" x14ac:dyDescent="0.25">
      <c r="D198" s="23"/>
      <c r="E198" s="24"/>
      <c r="F198" s="24"/>
      <c r="G198" s="24"/>
      <c r="H198" s="24"/>
      <c r="I198" s="24"/>
      <c r="J198" s="24"/>
      <c r="K198" s="24"/>
      <c r="L198" s="24"/>
    </row>
    <row r="199" spans="4:12" ht="15" x14ac:dyDescent="0.25">
      <c r="D199" s="23"/>
      <c r="E199" s="24"/>
      <c r="F199" s="24"/>
      <c r="G199" s="24"/>
      <c r="H199" s="24"/>
      <c r="I199" s="24"/>
      <c r="J199" s="24"/>
      <c r="K199" s="24"/>
      <c r="L199" s="24"/>
    </row>
    <row r="200" spans="4:12" ht="15" x14ac:dyDescent="0.25">
      <c r="D200" s="23"/>
      <c r="E200" s="24"/>
      <c r="F200" s="24"/>
      <c r="G200" s="24"/>
      <c r="H200" s="24"/>
      <c r="I200" s="24"/>
      <c r="J200" s="24"/>
      <c r="K200" s="24"/>
      <c r="L200" s="24"/>
    </row>
    <row r="201" spans="4:12" ht="15" x14ac:dyDescent="0.25">
      <c r="D201" s="23"/>
      <c r="E201" s="24"/>
      <c r="F201" s="24"/>
      <c r="G201" s="24"/>
      <c r="H201" s="24"/>
      <c r="I201" s="24"/>
      <c r="J201" s="24"/>
      <c r="K201" s="24"/>
      <c r="L201" s="24"/>
    </row>
    <row r="202" spans="4:12" ht="15" x14ac:dyDescent="0.25">
      <c r="D202" s="23"/>
      <c r="E202" s="24"/>
      <c r="F202" s="24"/>
      <c r="G202" s="24"/>
      <c r="H202" s="24"/>
      <c r="I202" s="24"/>
      <c r="J202" s="24"/>
      <c r="K202" s="24"/>
      <c r="L202" s="24"/>
    </row>
    <row r="203" spans="4:12" ht="15" x14ac:dyDescent="0.25">
      <c r="D203" s="23"/>
      <c r="E203" s="24"/>
      <c r="F203" s="24"/>
      <c r="G203" s="24"/>
      <c r="H203" s="24"/>
      <c r="I203" s="24"/>
      <c r="J203" s="24"/>
      <c r="K203" s="24"/>
      <c r="L203" s="24"/>
    </row>
    <row r="204" spans="4:12" ht="15" x14ac:dyDescent="0.25">
      <c r="D204" s="23"/>
      <c r="E204" s="24"/>
      <c r="F204" s="24"/>
      <c r="G204" s="24"/>
      <c r="H204" s="24"/>
      <c r="I204" s="24"/>
      <c r="J204" s="24"/>
      <c r="K204" s="24"/>
      <c r="L204" s="24"/>
    </row>
    <row r="205" spans="4:12" ht="15" x14ac:dyDescent="0.25">
      <c r="D205" s="23"/>
      <c r="E205" s="24"/>
      <c r="F205" s="24"/>
      <c r="G205" s="24"/>
      <c r="H205" s="24"/>
      <c r="I205" s="24"/>
      <c r="J205" s="24"/>
      <c r="K205" s="24"/>
      <c r="L205" s="24"/>
    </row>
    <row r="206" spans="4:12" ht="15" x14ac:dyDescent="0.25">
      <c r="D206" s="23"/>
      <c r="E206" s="24"/>
      <c r="F206" s="24"/>
      <c r="G206" s="24"/>
      <c r="H206" s="24"/>
      <c r="I206" s="24"/>
      <c r="J206" s="24"/>
      <c r="K206" s="24"/>
      <c r="L206" s="24"/>
    </row>
    <row r="207" spans="4:12" ht="15" x14ac:dyDescent="0.25">
      <c r="D207" s="23"/>
      <c r="E207" s="24"/>
      <c r="F207" s="24"/>
      <c r="G207" s="24"/>
      <c r="H207" s="24"/>
      <c r="I207" s="24"/>
      <c r="J207" s="24"/>
      <c r="K207" s="24"/>
      <c r="L207" s="24"/>
    </row>
    <row r="208" spans="4:12" ht="15" x14ac:dyDescent="0.25">
      <c r="D208" s="23"/>
      <c r="E208" s="24"/>
      <c r="F208" s="24"/>
      <c r="G208" s="24"/>
      <c r="H208" s="24"/>
      <c r="I208" s="24"/>
      <c r="J208" s="24"/>
      <c r="K208" s="24"/>
      <c r="L208" s="24"/>
    </row>
    <row r="209" spans="4:12" ht="15" x14ac:dyDescent="0.25">
      <c r="D209" s="23"/>
      <c r="E209" s="24"/>
      <c r="F209" s="24"/>
      <c r="G209" s="24"/>
      <c r="H209" s="24"/>
      <c r="I209" s="24"/>
      <c r="J209" s="24"/>
      <c r="K209" s="24"/>
      <c r="L209" s="24"/>
    </row>
    <row r="210" spans="4:12" ht="15" x14ac:dyDescent="0.25">
      <c r="D210" s="23"/>
      <c r="E210" s="24"/>
      <c r="F210" s="24"/>
      <c r="G210" s="24"/>
      <c r="H210" s="24"/>
      <c r="I210" s="24"/>
      <c r="J210" s="24"/>
      <c r="K210" s="24"/>
      <c r="L210" s="24"/>
    </row>
    <row r="211" spans="4:12" ht="15" x14ac:dyDescent="0.25">
      <c r="D211" s="23"/>
      <c r="E211" s="24"/>
      <c r="F211" s="24"/>
      <c r="G211" s="24"/>
      <c r="H211" s="24"/>
      <c r="I211" s="24"/>
      <c r="J211" s="24"/>
      <c r="K211" s="24"/>
      <c r="L211" s="24"/>
    </row>
    <row r="212" spans="4:12" ht="15" x14ac:dyDescent="0.25">
      <c r="D212" s="23"/>
      <c r="E212" s="24"/>
      <c r="F212" s="24"/>
      <c r="G212" s="24"/>
      <c r="H212" s="24"/>
      <c r="I212" s="24"/>
      <c r="J212" s="24"/>
      <c r="K212" s="24"/>
      <c r="L212" s="24"/>
    </row>
    <row r="213" spans="4:12" ht="15" x14ac:dyDescent="0.25">
      <c r="D213" s="23"/>
      <c r="E213" s="24"/>
      <c r="F213" s="24"/>
      <c r="G213" s="24"/>
      <c r="H213" s="24"/>
      <c r="I213" s="24"/>
      <c r="J213" s="24"/>
      <c r="K213" s="24"/>
      <c r="L213" s="24"/>
    </row>
    <row r="214" spans="4:12" ht="15" x14ac:dyDescent="0.25">
      <c r="D214" s="23"/>
      <c r="E214" s="24"/>
      <c r="F214" s="24"/>
      <c r="G214" s="24"/>
      <c r="H214" s="24"/>
      <c r="I214" s="24"/>
      <c r="J214" s="24"/>
      <c r="K214" s="24"/>
      <c r="L214" s="24"/>
    </row>
    <row r="215" spans="4:12" ht="15" x14ac:dyDescent="0.25">
      <c r="D215" s="23"/>
      <c r="E215" s="24"/>
      <c r="F215" s="24"/>
      <c r="G215" s="24"/>
      <c r="H215" s="24"/>
      <c r="I215" s="24"/>
      <c r="J215" s="24"/>
      <c r="K215" s="24"/>
      <c r="L215" s="24"/>
    </row>
    <row r="216" spans="4:12" ht="15" x14ac:dyDescent="0.25">
      <c r="D216" s="23"/>
      <c r="E216" s="24"/>
      <c r="F216" s="24"/>
      <c r="G216" s="24"/>
      <c r="H216" s="24"/>
      <c r="I216" s="24"/>
      <c r="J216" s="24"/>
      <c r="K216" s="24"/>
      <c r="L216" s="24"/>
    </row>
    <row r="217" spans="4:12" ht="15" x14ac:dyDescent="0.25">
      <c r="D217" s="23"/>
      <c r="E217" s="24"/>
      <c r="F217" s="24"/>
      <c r="G217" s="24"/>
      <c r="H217" s="24"/>
      <c r="I217" s="24"/>
      <c r="J217" s="24"/>
      <c r="K217" s="24"/>
      <c r="L217" s="24"/>
    </row>
    <row r="218" spans="4:12" ht="15" x14ac:dyDescent="0.25">
      <c r="D218" s="23"/>
      <c r="E218" s="24"/>
      <c r="F218" s="24"/>
      <c r="G218" s="24"/>
      <c r="H218" s="24"/>
      <c r="I218" s="24"/>
      <c r="J218" s="24"/>
      <c r="K218" s="24"/>
      <c r="L218" s="24"/>
    </row>
    <row r="219" spans="4:12" ht="15" x14ac:dyDescent="0.25">
      <c r="D219" s="23"/>
      <c r="E219" s="24"/>
      <c r="F219" s="24"/>
      <c r="G219" s="24"/>
      <c r="H219" s="24"/>
      <c r="I219" s="24"/>
      <c r="J219" s="24"/>
      <c r="K219" s="24"/>
      <c r="L219" s="24"/>
    </row>
    <row r="220" spans="4:12" ht="15" x14ac:dyDescent="0.25">
      <c r="D220" s="23"/>
      <c r="E220" s="24"/>
      <c r="F220" s="24"/>
      <c r="G220" s="24"/>
      <c r="H220" s="24"/>
      <c r="I220" s="24"/>
      <c r="J220" s="24"/>
      <c r="K220" s="24"/>
      <c r="L220" s="24"/>
    </row>
    <row r="221" spans="4:12" ht="15" x14ac:dyDescent="0.25">
      <c r="D221" s="23"/>
      <c r="E221" s="24"/>
      <c r="F221" s="24"/>
      <c r="G221" s="24"/>
      <c r="H221" s="24"/>
      <c r="I221" s="24"/>
      <c r="J221" s="24"/>
      <c r="K221" s="24"/>
      <c r="L221" s="24"/>
    </row>
    <row r="222" spans="4:12" ht="15" x14ac:dyDescent="0.25">
      <c r="D222" s="23"/>
      <c r="E222" s="24"/>
      <c r="F222" s="24"/>
      <c r="G222" s="24"/>
      <c r="H222" s="24"/>
      <c r="I222" s="24"/>
      <c r="J222" s="24"/>
      <c r="K222" s="24"/>
      <c r="L222" s="24"/>
    </row>
    <row r="223" spans="4:12" ht="15" x14ac:dyDescent="0.25">
      <c r="D223" s="23"/>
      <c r="E223" s="24"/>
      <c r="F223" s="24"/>
      <c r="G223" s="24"/>
      <c r="H223" s="24"/>
      <c r="I223" s="24"/>
      <c r="J223" s="24"/>
      <c r="K223" s="24"/>
      <c r="L223" s="24"/>
    </row>
    <row r="224" spans="4:12" ht="15" x14ac:dyDescent="0.25">
      <c r="D224" s="23"/>
      <c r="E224" s="24"/>
      <c r="F224" s="24"/>
      <c r="G224" s="24"/>
      <c r="H224" s="24"/>
      <c r="I224" s="24"/>
      <c r="J224" s="24"/>
      <c r="K224" s="24"/>
      <c r="L224" s="24"/>
    </row>
    <row r="225" spans="4:12" ht="15" x14ac:dyDescent="0.25">
      <c r="D225" s="23"/>
      <c r="E225" s="24"/>
      <c r="F225" s="24"/>
      <c r="G225" s="24"/>
      <c r="H225" s="24"/>
      <c r="I225" s="24"/>
      <c r="J225" s="24"/>
      <c r="K225" s="24"/>
      <c r="L225" s="24"/>
    </row>
    <row r="226" spans="4:12" ht="15" x14ac:dyDescent="0.25">
      <c r="D226" s="23"/>
      <c r="E226" s="24"/>
      <c r="F226" s="24"/>
      <c r="G226" s="24"/>
      <c r="H226" s="24"/>
      <c r="I226" s="24"/>
      <c r="J226" s="24"/>
      <c r="K226" s="24"/>
      <c r="L226" s="24"/>
    </row>
    <row r="227" spans="4:12" ht="15" x14ac:dyDescent="0.25">
      <c r="D227" s="23"/>
      <c r="E227" s="24"/>
      <c r="F227" s="24"/>
      <c r="G227" s="24"/>
      <c r="H227" s="24"/>
      <c r="I227" s="24"/>
      <c r="J227" s="24"/>
      <c r="K227" s="24"/>
      <c r="L227" s="24"/>
    </row>
    <row r="228" spans="4:12" ht="15" x14ac:dyDescent="0.25">
      <c r="D228" s="23"/>
      <c r="E228" s="24"/>
      <c r="F228" s="24"/>
      <c r="G228" s="24"/>
      <c r="H228" s="24"/>
      <c r="I228" s="24"/>
      <c r="J228" s="24"/>
      <c r="K228" s="24"/>
      <c r="L228" s="24"/>
    </row>
    <row r="229" spans="4:12" ht="15" x14ac:dyDescent="0.25">
      <c r="D229" s="23"/>
      <c r="E229" s="24"/>
      <c r="F229" s="24"/>
      <c r="G229" s="24"/>
      <c r="H229" s="24"/>
      <c r="I229" s="24"/>
      <c r="J229" s="24"/>
      <c r="K229" s="24"/>
      <c r="L229" s="24"/>
    </row>
    <row r="230" spans="4:12" ht="15" x14ac:dyDescent="0.25">
      <c r="D230" s="23"/>
      <c r="E230" s="24"/>
      <c r="F230" s="24"/>
      <c r="G230" s="24"/>
      <c r="H230" s="24"/>
      <c r="I230" s="24"/>
      <c r="J230" s="24"/>
      <c r="K230" s="24"/>
      <c r="L230" s="24"/>
    </row>
    <row r="231" spans="4:12" ht="15" x14ac:dyDescent="0.25">
      <c r="D231" s="23"/>
      <c r="E231" s="24"/>
      <c r="F231" s="24"/>
      <c r="G231" s="24"/>
      <c r="H231" s="24"/>
      <c r="I231" s="24"/>
      <c r="J231" s="24"/>
      <c r="K231" s="24"/>
      <c r="L231" s="24"/>
    </row>
    <row r="232" spans="4:12" ht="15" x14ac:dyDescent="0.25">
      <c r="D232" s="23"/>
      <c r="E232" s="24"/>
      <c r="F232" s="24"/>
      <c r="G232" s="24"/>
      <c r="H232" s="24"/>
      <c r="I232" s="24"/>
      <c r="J232" s="24"/>
      <c r="K232" s="24"/>
      <c r="L232" s="24"/>
    </row>
    <row r="233" spans="4:12" ht="15" x14ac:dyDescent="0.25">
      <c r="D233" s="23"/>
      <c r="E233" s="24"/>
      <c r="F233" s="24"/>
      <c r="G233" s="24"/>
      <c r="H233" s="24"/>
      <c r="I233" s="24"/>
      <c r="J233" s="24"/>
      <c r="K233" s="24"/>
      <c r="L233" s="24"/>
    </row>
    <row r="234" spans="4:12" ht="15" x14ac:dyDescent="0.25">
      <c r="D234" s="23"/>
      <c r="E234" s="24"/>
      <c r="F234" s="24"/>
      <c r="G234" s="24"/>
      <c r="H234" s="24"/>
      <c r="I234" s="24"/>
      <c r="J234" s="24"/>
      <c r="K234" s="24"/>
      <c r="L234" s="24"/>
    </row>
    <row r="235" spans="4:12" ht="15" x14ac:dyDescent="0.25">
      <c r="D235" s="23"/>
      <c r="E235" s="24"/>
      <c r="F235" s="24"/>
      <c r="G235" s="24"/>
      <c r="H235" s="24"/>
      <c r="I235" s="24"/>
      <c r="J235" s="24"/>
      <c r="K235" s="24"/>
      <c r="L235" s="24"/>
    </row>
    <row r="236" spans="4:12" ht="15" x14ac:dyDescent="0.25">
      <c r="D236" s="23"/>
      <c r="E236" s="24"/>
      <c r="F236" s="24"/>
      <c r="G236" s="24"/>
      <c r="H236" s="24"/>
      <c r="I236" s="24"/>
      <c r="J236" s="24"/>
      <c r="K236" s="24"/>
      <c r="L236" s="24"/>
    </row>
    <row r="237" spans="4:12" ht="15" x14ac:dyDescent="0.25">
      <c r="D237" s="23"/>
      <c r="E237" s="24"/>
      <c r="F237" s="24"/>
      <c r="G237" s="24"/>
      <c r="H237" s="24"/>
      <c r="I237" s="24"/>
      <c r="J237" s="24"/>
      <c r="K237" s="24"/>
      <c r="L237" s="24"/>
    </row>
    <row r="238" spans="4:12" ht="15" x14ac:dyDescent="0.25">
      <c r="D238" s="23"/>
      <c r="E238" s="24"/>
      <c r="F238" s="24"/>
      <c r="G238" s="24"/>
      <c r="H238" s="24"/>
      <c r="I238" s="24"/>
      <c r="J238" s="24"/>
      <c r="K238" s="24"/>
      <c r="L238" s="24"/>
    </row>
    <row r="239" spans="4:12" ht="15" x14ac:dyDescent="0.25">
      <c r="D239" s="23"/>
      <c r="E239" s="24"/>
      <c r="F239" s="24"/>
      <c r="G239" s="24"/>
      <c r="H239" s="24"/>
      <c r="I239" s="24"/>
      <c r="J239" s="24"/>
      <c r="K239" s="24"/>
      <c r="L239" s="24"/>
    </row>
    <row r="240" spans="4:12" ht="15" x14ac:dyDescent="0.25">
      <c r="D240" s="23"/>
      <c r="E240" s="24"/>
      <c r="F240" s="24"/>
      <c r="G240" s="24"/>
      <c r="H240" s="24"/>
      <c r="I240" s="24"/>
      <c r="J240" s="24"/>
      <c r="K240" s="24"/>
      <c r="L240" s="24"/>
    </row>
    <row r="241" spans="4:12" ht="15" x14ac:dyDescent="0.25">
      <c r="D241" s="23"/>
      <c r="E241" s="24"/>
      <c r="F241" s="24"/>
      <c r="G241" s="24"/>
      <c r="H241" s="24"/>
      <c r="I241" s="24"/>
      <c r="J241" s="24"/>
      <c r="K241" s="24"/>
      <c r="L241" s="24"/>
    </row>
    <row r="242" spans="4:12" ht="15" x14ac:dyDescent="0.25">
      <c r="D242" s="23"/>
      <c r="E242" s="24"/>
      <c r="F242" s="24"/>
      <c r="G242" s="24"/>
      <c r="H242" s="24"/>
      <c r="I242" s="24"/>
      <c r="J242" s="24"/>
      <c r="K242" s="24"/>
      <c r="L242" s="24"/>
    </row>
    <row r="243" spans="4:12" ht="15" x14ac:dyDescent="0.25">
      <c r="D243" s="23"/>
      <c r="E243" s="24"/>
      <c r="F243" s="24"/>
      <c r="G243" s="24"/>
      <c r="H243" s="24"/>
      <c r="I243" s="24"/>
      <c r="J243" s="24"/>
      <c r="K243" s="24"/>
      <c r="L243" s="24"/>
    </row>
    <row r="244" spans="4:12" ht="15" x14ac:dyDescent="0.25">
      <c r="D244" s="23"/>
      <c r="E244" s="24"/>
      <c r="F244" s="24"/>
      <c r="G244" s="24"/>
      <c r="H244" s="24"/>
      <c r="I244" s="24"/>
      <c r="J244" s="24"/>
      <c r="K244" s="24"/>
      <c r="L244" s="24"/>
    </row>
    <row r="245" spans="4:12" ht="15" x14ac:dyDescent="0.25">
      <c r="D245" s="23"/>
      <c r="E245" s="24"/>
      <c r="F245" s="24"/>
      <c r="G245" s="24"/>
      <c r="H245" s="24"/>
      <c r="I245" s="24"/>
      <c r="J245" s="24"/>
      <c r="K245" s="24"/>
      <c r="L245" s="24"/>
    </row>
    <row r="246" spans="4:12" ht="15" x14ac:dyDescent="0.25">
      <c r="D246" s="23"/>
      <c r="E246" s="24"/>
      <c r="F246" s="24"/>
      <c r="G246" s="24"/>
      <c r="H246" s="24"/>
      <c r="I246" s="24"/>
      <c r="J246" s="24"/>
      <c r="K246" s="24"/>
      <c r="L246" s="24"/>
    </row>
    <row r="247" spans="4:12" ht="15" x14ac:dyDescent="0.25">
      <c r="D247" s="23"/>
      <c r="E247" s="24"/>
      <c r="F247" s="24"/>
      <c r="G247" s="24"/>
      <c r="H247" s="24"/>
      <c r="I247" s="24"/>
      <c r="J247" s="24"/>
      <c r="K247" s="24"/>
      <c r="L247" s="24"/>
    </row>
    <row r="248" spans="4:12" ht="15" x14ac:dyDescent="0.25">
      <c r="D248" s="23"/>
      <c r="E248" s="24"/>
      <c r="F248" s="24"/>
      <c r="G248" s="24"/>
      <c r="H248" s="24"/>
      <c r="I248" s="24"/>
      <c r="J248" s="24"/>
      <c r="K248" s="24"/>
      <c r="L248" s="24"/>
    </row>
    <row r="249" spans="4:12" ht="15" x14ac:dyDescent="0.25">
      <c r="D249" s="23"/>
      <c r="E249" s="24"/>
      <c r="F249" s="24"/>
      <c r="G249" s="24"/>
      <c r="H249" s="24"/>
      <c r="I249" s="24"/>
      <c r="J249" s="24"/>
      <c r="K249" s="24"/>
      <c r="L249" s="24"/>
    </row>
    <row r="250" spans="4:12" ht="15" x14ac:dyDescent="0.25">
      <c r="D250" s="23"/>
      <c r="E250" s="24"/>
      <c r="F250" s="24"/>
      <c r="G250" s="24"/>
      <c r="H250" s="24"/>
      <c r="I250" s="24"/>
      <c r="J250" s="24"/>
      <c r="K250" s="24"/>
      <c r="L250" s="24"/>
    </row>
    <row r="251" spans="4:12" ht="15" x14ac:dyDescent="0.25">
      <c r="D251" s="23"/>
      <c r="E251" s="24"/>
      <c r="F251" s="24"/>
      <c r="G251" s="24"/>
      <c r="H251" s="24"/>
      <c r="I251" s="24"/>
      <c r="J251" s="24"/>
      <c r="K251" s="24"/>
      <c r="L251" s="24"/>
    </row>
    <row r="252" spans="4:12" ht="15" x14ac:dyDescent="0.25">
      <c r="D252" s="23"/>
      <c r="E252" s="24"/>
      <c r="F252" s="24"/>
      <c r="G252" s="24"/>
      <c r="H252" s="24"/>
      <c r="I252" s="24"/>
      <c r="J252" s="24"/>
      <c r="K252" s="24"/>
      <c r="L252" s="24"/>
    </row>
    <row r="253" spans="4:12" ht="15" x14ac:dyDescent="0.25">
      <c r="D253" s="23"/>
      <c r="E253" s="24"/>
      <c r="F253" s="24"/>
      <c r="G253" s="24"/>
      <c r="H253" s="24"/>
      <c r="I253" s="24"/>
      <c r="J253" s="24"/>
      <c r="K253" s="24"/>
      <c r="L253" s="24"/>
    </row>
    <row r="254" spans="4:12" ht="15" x14ac:dyDescent="0.25">
      <c r="D254" s="23"/>
      <c r="E254" s="24"/>
      <c r="F254" s="24"/>
      <c r="G254" s="24"/>
      <c r="H254" s="24"/>
      <c r="I254" s="24"/>
      <c r="J254" s="24"/>
      <c r="K254" s="24"/>
      <c r="L254" s="24"/>
    </row>
    <row r="255" spans="4:12" ht="15" x14ac:dyDescent="0.25">
      <c r="D255" s="23"/>
      <c r="E255" s="24"/>
      <c r="F255" s="24"/>
      <c r="G255" s="24"/>
      <c r="H255" s="24"/>
      <c r="I255" s="24"/>
      <c r="J255" s="24"/>
      <c r="K255" s="24"/>
      <c r="L255" s="24"/>
    </row>
    <row r="256" spans="4:12" ht="15" x14ac:dyDescent="0.25">
      <c r="D256" s="23"/>
      <c r="E256" s="24"/>
      <c r="F256" s="24"/>
      <c r="G256" s="24"/>
      <c r="H256" s="24"/>
      <c r="I256" s="24"/>
      <c r="J256" s="24"/>
      <c r="K256" s="24"/>
      <c r="L256" s="24"/>
    </row>
    <row r="257" spans="4:12" ht="15" x14ac:dyDescent="0.25">
      <c r="D257" s="23"/>
      <c r="E257" s="24"/>
      <c r="F257" s="24"/>
      <c r="G257" s="24"/>
      <c r="H257" s="24"/>
      <c r="I257" s="24"/>
      <c r="J257" s="24"/>
      <c r="K257" s="24"/>
      <c r="L257" s="24"/>
    </row>
    <row r="258" spans="4:12" ht="15" x14ac:dyDescent="0.25">
      <c r="D258" s="23"/>
      <c r="E258" s="24"/>
      <c r="F258" s="24"/>
      <c r="G258" s="24"/>
      <c r="H258" s="24"/>
      <c r="I258" s="24"/>
      <c r="J258" s="24"/>
      <c r="K258" s="24"/>
      <c r="L258" s="24"/>
    </row>
    <row r="259" spans="4:12" ht="15" x14ac:dyDescent="0.25">
      <c r="D259" s="23"/>
      <c r="E259" s="24"/>
      <c r="F259" s="24"/>
      <c r="G259" s="24"/>
      <c r="H259" s="24"/>
      <c r="I259" s="24"/>
      <c r="J259" s="24"/>
      <c r="K259" s="24"/>
      <c r="L259" s="24"/>
    </row>
    <row r="260" spans="4:12" ht="15" x14ac:dyDescent="0.25">
      <c r="D260" s="23"/>
      <c r="E260" s="24"/>
      <c r="F260" s="24"/>
      <c r="G260" s="24"/>
      <c r="H260" s="24"/>
      <c r="I260" s="24"/>
      <c r="J260" s="24"/>
      <c r="K260" s="24"/>
      <c r="L260" s="24"/>
    </row>
    <row r="261" spans="4:12" ht="15" x14ac:dyDescent="0.25">
      <c r="D261" s="23"/>
      <c r="E261" s="24"/>
      <c r="F261" s="24"/>
      <c r="G261" s="24"/>
      <c r="H261" s="24"/>
      <c r="I261" s="24"/>
      <c r="J261" s="24"/>
      <c r="K261" s="24"/>
      <c r="L261" s="24"/>
    </row>
    <row r="262" spans="4:12" ht="15" x14ac:dyDescent="0.25">
      <c r="D262" s="23"/>
      <c r="E262" s="24"/>
      <c r="F262" s="24"/>
      <c r="G262" s="24"/>
      <c r="H262" s="24"/>
      <c r="I262" s="24"/>
      <c r="J262" s="24"/>
      <c r="K262" s="24"/>
      <c r="L262" s="24"/>
    </row>
    <row r="263" spans="4:12" ht="15" x14ac:dyDescent="0.25">
      <c r="D263" s="23"/>
      <c r="E263" s="24"/>
      <c r="F263" s="24"/>
      <c r="G263" s="24"/>
      <c r="H263" s="24"/>
      <c r="I263" s="24"/>
      <c r="J263" s="24"/>
      <c r="K263" s="24"/>
      <c r="L263" s="24"/>
    </row>
    <row r="264" spans="4:12" ht="15" x14ac:dyDescent="0.25">
      <c r="D264" s="23"/>
      <c r="E264" s="24"/>
      <c r="F264" s="24"/>
      <c r="G264" s="24"/>
      <c r="H264" s="24"/>
      <c r="I264" s="24"/>
      <c r="J264" s="24"/>
      <c r="K264" s="24"/>
      <c r="L264" s="24"/>
    </row>
    <row r="265" spans="4:12" ht="15" x14ac:dyDescent="0.25">
      <c r="D265" s="23"/>
      <c r="E265" s="24"/>
      <c r="F265" s="24"/>
      <c r="G265" s="24"/>
      <c r="H265" s="24"/>
      <c r="I265" s="24"/>
      <c r="J265" s="24"/>
      <c r="K265" s="24"/>
      <c r="L265" s="24"/>
    </row>
    <row r="266" spans="4:12" ht="15" x14ac:dyDescent="0.25">
      <c r="D266" s="23"/>
      <c r="E266" s="24"/>
      <c r="F266" s="24"/>
      <c r="G266" s="24"/>
      <c r="H266" s="24"/>
      <c r="I266" s="24"/>
      <c r="J266" s="24"/>
      <c r="K266" s="24"/>
      <c r="L266" s="24"/>
    </row>
    <row r="267" spans="4:12" ht="15" x14ac:dyDescent="0.25">
      <c r="D267" s="23"/>
      <c r="E267" s="24"/>
      <c r="F267" s="24"/>
      <c r="G267" s="24"/>
      <c r="H267" s="24"/>
      <c r="I267" s="24"/>
      <c r="J267" s="24"/>
      <c r="K267" s="24"/>
      <c r="L267" s="24"/>
    </row>
    <row r="268" spans="4:12" ht="15" x14ac:dyDescent="0.25">
      <c r="D268" s="23"/>
      <c r="E268" s="24"/>
      <c r="F268" s="24"/>
      <c r="G268" s="24"/>
      <c r="H268" s="24"/>
      <c r="I268" s="24"/>
      <c r="J268" s="24"/>
      <c r="K268" s="24"/>
      <c r="L268" s="24"/>
    </row>
    <row r="269" spans="4:12" ht="15" x14ac:dyDescent="0.25">
      <c r="D269" s="23"/>
      <c r="E269" s="24"/>
      <c r="F269" s="24"/>
      <c r="G269" s="24"/>
      <c r="H269" s="24"/>
      <c r="I269" s="24"/>
      <c r="J269" s="24"/>
      <c r="K269" s="24"/>
      <c r="L269" s="24"/>
    </row>
    <row r="270" spans="4:12" ht="15" x14ac:dyDescent="0.25">
      <c r="D270" s="23"/>
      <c r="E270" s="24"/>
      <c r="F270" s="24"/>
      <c r="G270" s="24"/>
      <c r="H270" s="24"/>
      <c r="I270" s="24"/>
      <c r="J270" s="24"/>
      <c r="K270" s="24"/>
      <c r="L270" s="24"/>
    </row>
    <row r="271" spans="4:12" ht="15" x14ac:dyDescent="0.25">
      <c r="D271" s="23"/>
      <c r="E271" s="24"/>
      <c r="F271" s="24"/>
      <c r="G271" s="24"/>
      <c r="H271" s="24"/>
      <c r="I271" s="24"/>
      <c r="J271" s="24"/>
      <c r="K271" s="24"/>
      <c r="L271" s="24"/>
    </row>
    <row r="272" spans="4:12" ht="15" x14ac:dyDescent="0.25">
      <c r="D272" s="23"/>
      <c r="E272" s="24"/>
      <c r="F272" s="24"/>
      <c r="G272" s="24"/>
      <c r="H272" s="24"/>
      <c r="I272" s="24"/>
      <c r="J272" s="24"/>
      <c r="K272" s="24"/>
      <c r="L272" s="24"/>
    </row>
    <row r="273" spans="4:12" ht="15" x14ac:dyDescent="0.25">
      <c r="D273" s="23"/>
      <c r="E273" s="24"/>
      <c r="F273" s="24"/>
      <c r="G273" s="24"/>
      <c r="H273" s="24"/>
      <c r="I273" s="24"/>
      <c r="J273" s="24"/>
      <c r="K273" s="24"/>
      <c r="L273" s="24"/>
    </row>
    <row r="274" spans="4:12" ht="15" x14ac:dyDescent="0.25">
      <c r="D274" s="23"/>
      <c r="E274" s="24"/>
      <c r="F274" s="24"/>
      <c r="G274" s="24"/>
      <c r="H274" s="24"/>
      <c r="I274" s="24"/>
      <c r="J274" s="24"/>
      <c r="K274" s="24"/>
      <c r="L274" s="24"/>
    </row>
    <row r="275" spans="4:12" ht="15" x14ac:dyDescent="0.25">
      <c r="D275" s="23"/>
      <c r="E275" s="24"/>
      <c r="F275" s="24"/>
      <c r="G275" s="24"/>
      <c r="H275" s="24"/>
      <c r="I275" s="24"/>
      <c r="J275" s="24"/>
      <c r="K275" s="24"/>
      <c r="L275" s="24"/>
    </row>
    <row r="276" spans="4:12" ht="15" x14ac:dyDescent="0.25">
      <c r="D276" s="23"/>
      <c r="E276" s="24"/>
      <c r="F276" s="24"/>
      <c r="G276" s="24"/>
      <c r="H276" s="24"/>
      <c r="I276" s="24"/>
      <c r="J276" s="24"/>
      <c r="K276" s="24"/>
      <c r="L276" s="24"/>
    </row>
    <row r="277" spans="4:12" ht="15" x14ac:dyDescent="0.25">
      <c r="D277" s="23"/>
      <c r="E277" s="24"/>
      <c r="F277" s="24"/>
      <c r="G277" s="24"/>
      <c r="H277" s="24"/>
      <c r="I277" s="24"/>
      <c r="J277" s="24"/>
      <c r="K277" s="24"/>
      <c r="L277" s="24"/>
    </row>
    <row r="278" spans="4:12" ht="15" x14ac:dyDescent="0.25">
      <c r="D278" s="23"/>
      <c r="E278" s="24"/>
      <c r="F278" s="24"/>
      <c r="G278" s="24"/>
      <c r="H278" s="24"/>
      <c r="I278" s="24"/>
      <c r="J278" s="24"/>
      <c r="K278" s="24"/>
      <c r="L278" s="24"/>
    </row>
    <row r="279" spans="4:12" ht="15" x14ac:dyDescent="0.25">
      <c r="D279" s="23"/>
      <c r="E279" s="24"/>
      <c r="F279" s="24"/>
      <c r="G279" s="24"/>
      <c r="H279" s="24"/>
      <c r="I279" s="24"/>
      <c r="J279" s="24"/>
      <c r="K279" s="24"/>
      <c r="L279" s="24"/>
    </row>
    <row r="280" spans="4:12" ht="15" x14ac:dyDescent="0.25">
      <c r="D280" s="23"/>
      <c r="E280" s="24"/>
      <c r="F280" s="24"/>
      <c r="G280" s="24"/>
      <c r="H280" s="24"/>
      <c r="I280" s="24"/>
      <c r="J280" s="24"/>
      <c r="K280" s="24"/>
      <c r="L280" s="24"/>
    </row>
    <row r="281" spans="4:12" ht="15" x14ac:dyDescent="0.25">
      <c r="D281" s="23"/>
      <c r="E281" s="24"/>
      <c r="F281" s="24"/>
      <c r="G281" s="24"/>
      <c r="H281" s="24"/>
      <c r="I281" s="24"/>
      <c r="J281" s="24"/>
      <c r="K281" s="24"/>
      <c r="L281" s="24"/>
    </row>
    <row r="282" spans="4:12" ht="15" x14ac:dyDescent="0.25">
      <c r="D282" s="23"/>
      <c r="E282" s="24"/>
      <c r="F282" s="24"/>
      <c r="G282" s="24"/>
      <c r="H282" s="24"/>
      <c r="I282" s="24"/>
      <c r="J282" s="24"/>
      <c r="K282" s="24"/>
      <c r="L282" s="24"/>
    </row>
    <row r="283" spans="4:12" ht="15" x14ac:dyDescent="0.25">
      <c r="D283" s="23"/>
      <c r="E283" s="24"/>
      <c r="F283" s="24"/>
      <c r="G283" s="24"/>
      <c r="H283" s="24"/>
      <c r="I283" s="24"/>
      <c r="J283" s="24"/>
      <c r="K283" s="24"/>
      <c r="L283" s="24"/>
    </row>
    <row r="284" spans="4:12" ht="15" x14ac:dyDescent="0.25">
      <c r="D284" s="23"/>
      <c r="E284" s="24"/>
      <c r="F284" s="24"/>
      <c r="G284" s="24"/>
      <c r="H284" s="24"/>
      <c r="I284" s="24"/>
      <c r="J284" s="24"/>
      <c r="K284" s="24"/>
      <c r="L284" s="24"/>
    </row>
    <row r="285" spans="4:12" ht="15" x14ac:dyDescent="0.25">
      <c r="D285" s="23"/>
      <c r="E285" s="24"/>
      <c r="F285" s="24"/>
      <c r="G285" s="24"/>
      <c r="H285" s="24"/>
      <c r="I285" s="24"/>
      <c r="J285" s="24"/>
      <c r="K285" s="24"/>
      <c r="L285" s="24"/>
    </row>
    <row r="286" spans="4:12" ht="15" x14ac:dyDescent="0.25">
      <c r="D286" s="23"/>
      <c r="E286" s="24"/>
      <c r="F286" s="24"/>
      <c r="G286" s="24"/>
      <c r="H286" s="24"/>
      <c r="I286" s="24"/>
      <c r="J286" s="24"/>
      <c r="K286" s="24"/>
      <c r="L286" s="24"/>
    </row>
    <row r="287" spans="4:12" ht="15" x14ac:dyDescent="0.25">
      <c r="D287" s="23"/>
      <c r="E287" s="24"/>
      <c r="F287" s="24"/>
      <c r="G287" s="24"/>
      <c r="H287" s="24"/>
      <c r="I287" s="24"/>
      <c r="J287" s="24"/>
      <c r="K287" s="24"/>
      <c r="L287" s="24"/>
    </row>
    <row r="288" spans="4:12" ht="15" x14ac:dyDescent="0.25">
      <c r="D288" s="23"/>
      <c r="E288" s="24"/>
      <c r="F288" s="24"/>
      <c r="G288" s="24"/>
      <c r="H288" s="24"/>
      <c r="I288" s="24"/>
      <c r="J288" s="24"/>
      <c r="K288" s="24"/>
      <c r="L288" s="24"/>
    </row>
    <row r="289" spans="4:12" ht="15" x14ac:dyDescent="0.25">
      <c r="D289" s="23"/>
      <c r="E289" s="24"/>
      <c r="F289" s="24"/>
      <c r="G289" s="24"/>
      <c r="H289" s="24"/>
      <c r="I289" s="24"/>
      <c r="J289" s="24"/>
      <c r="K289" s="24"/>
      <c r="L289" s="24"/>
    </row>
    <row r="290" spans="4:12" ht="15" x14ac:dyDescent="0.25">
      <c r="D290" s="23"/>
      <c r="E290" s="24"/>
      <c r="F290" s="24"/>
      <c r="G290" s="24"/>
      <c r="H290" s="24"/>
      <c r="I290" s="24"/>
      <c r="J290" s="24"/>
      <c r="K290" s="24"/>
      <c r="L290" s="24"/>
    </row>
    <row r="291" spans="4:12" ht="15" x14ac:dyDescent="0.25">
      <c r="D291" s="23"/>
      <c r="E291" s="24"/>
      <c r="F291" s="24"/>
      <c r="G291" s="24"/>
      <c r="H291" s="24"/>
      <c r="I291" s="24"/>
      <c r="J291" s="24"/>
      <c r="K291" s="24"/>
      <c r="L291" s="24"/>
    </row>
    <row r="292" spans="4:12" ht="15" x14ac:dyDescent="0.25">
      <c r="D292" s="23"/>
      <c r="E292" s="24"/>
      <c r="F292" s="24"/>
      <c r="G292" s="24"/>
      <c r="H292" s="24"/>
      <c r="I292" s="24"/>
      <c r="J292" s="24"/>
      <c r="K292" s="24"/>
      <c r="L292" s="24"/>
    </row>
    <row r="293" spans="4:12" ht="15" x14ac:dyDescent="0.25">
      <c r="D293" s="23"/>
      <c r="E293" s="24"/>
      <c r="F293" s="24"/>
      <c r="G293" s="24"/>
      <c r="H293" s="24"/>
      <c r="I293" s="24"/>
      <c r="J293" s="24"/>
      <c r="K293" s="24"/>
      <c r="L293" s="24"/>
    </row>
    <row r="294" spans="4:12" ht="15" x14ac:dyDescent="0.25">
      <c r="D294" s="23"/>
      <c r="E294" s="24"/>
      <c r="F294" s="24"/>
      <c r="G294" s="24"/>
      <c r="H294" s="24"/>
      <c r="I294" s="24"/>
      <c r="J294" s="24"/>
      <c r="K294" s="24"/>
      <c r="L294" s="24"/>
    </row>
    <row r="295" spans="4:12" ht="15" x14ac:dyDescent="0.25">
      <c r="D295" s="23"/>
      <c r="E295" s="24"/>
      <c r="F295" s="24"/>
      <c r="G295" s="24"/>
      <c r="H295" s="24"/>
      <c r="I295" s="24"/>
      <c r="J295" s="24"/>
      <c r="K295" s="24"/>
      <c r="L295" s="24"/>
    </row>
    <row r="296" spans="4:12" ht="15" x14ac:dyDescent="0.25">
      <c r="D296" s="23"/>
      <c r="E296" s="24"/>
      <c r="F296" s="24"/>
      <c r="G296" s="24"/>
      <c r="H296" s="24"/>
      <c r="I296" s="24"/>
      <c r="J296" s="24"/>
      <c r="K296" s="24"/>
      <c r="L296" s="24"/>
    </row>
    <row r="297" spans="4:12" ht="15" x14ac:dyDescent="0.25">
      <c r="D297" s="23"/>
      <c r="E297" s="24"/>
      <c r="F297" s="24"/>
      <c r="G297" s="24"/>
      <c r="H297" s="24"/>
      <c r="I297" s="24"/>
      <c r="J297" s="24"/>
      <c r="K297" s="24"/>
      <c r="L297" s="24"/>
    </row>
    <row r="298" spans="4:12" ht="15" x14ac:dyDescent="0.25">
      <c r="D298" s="23"/>
      <c r="E298" s="24"/>
      <c r="F298" s="24"/>
      <c r="G298" s="24"/>
      <c r="H298" s="24"/>
      <c r="I298" s="24"/>
      <c r="J298" s="24"/>
      <c r="K298" s="24"/>
      <c r="L298" s="24"/>
    </row>
    <row r="299" spans="4:12" ht="15" x14ac:dyDescent="0.25">
      <c r="D299" s="23"/>
      <c r="E299" s="24"/>
      <c r="F299" s="24"/>
      <c r="G299" s="24"/>
      <c r="H299" s="24"/>
      <c r="I299" s="24"/>
      <c r="J299" s="24"/>
      <c r="K299" s="24"/>
      <c r="L299" s="24"/>
    </row>
    <row r="300" spans="4:12" ht="15" x14ac:dyDescent="0.25">
      <c r="D300" s="23"/>
      <c r="E300" s="24"/>
      <c r="F300" s="24"/>
      <c r="G300" s="24"/>
      <c r="H300" s="24"/>
      <c r="I300" s="24"/>
      <c r="J300" s="24"/>
      <c r="K300" s="24"/>
      <c r="L300" s="24"/>
    </row>
    <row r="301" spans="4:12" ht="15" x14ac:dyDescent="0.25">
      <c r="D301" s="23"/>
      <c r="E301" s="24"/>
      <c r="F301" s="24"/>
      <c r="G301" s="24"/>
      <c r="H301" s="24"/>
      <c r="I301" s="24"/>
      <c r="J301" s="24"/>
      <c r="K301" s="24"/>
      <c r="L301" s="24"/>
    </row>
    <row r="302" spans="4:12" ht="15" x14ac:dyDescent="0.25">
      <c r="D302" s="23"/>
      <c r="E302" s="24"/>
      <c r="F302" s="24"/>
      <c r="G302" s="24"/>
      <c r="H302" s="24"/>
      <c r="I302" s="24"/>
      <c r="J302" s="24"/>
      <c r="K302" s="24"/>
      <c r="L302" s="24"/>
    </row>
    <row r="303" spans="4:12" ht="15" x14ac:dyDescent="0.25">
      <c r="D303" s="23"/>
      <c r="E303" s="24"/>
      <c r="F303" s="24"/>
      <c r="G303" s="24"/>
      <c r="H303" s="24"/>
      <c r="I303" s="24"/>
      <c r="J303" s="24"/>
      <c r="K303" s="24"/>
      <c r="L303" s="24"/>
    </row>
    <row r="304" spans="4:12" ht="15" x14ac:dyDescent="0.25">
      <c r="D304" s="23"/>
      <c r="E304" s="24"/>
      <c r="F304" s="24"/>
      <c r="G304" s="24"/>
      <c r="H304" s="24"/>
      <c r="I304" s="24"/>
      <c r="J304" s="24"/>
      <c r="K304" s="24"/>
      <c r="L304" s="24"/>
    </row>
    <row r="305" spans="4:12" ht="15" x14ac:dyDescent="0.25">
      <c r="D305" s="23"/>
      <c r="E305" s="24"/>
      <c r="F305" s="24"/>
      <c r="G305" s="24"/>
      <c r="H305" s="24"/>
      <c r="I305" s="24"/>
      <c r="J305" s="24"/>
      <c r="K305" s="24"/>
      <c r="L305" s="24"/>
    </row>
    <row r="306" spans="4:12" ht="15" x14ac:dyDescent="0.25">
      <c r="D306" s="23"/>
      <c r="E306" s="24"/>
      <c r="F306" s="24"/>
      <c r="G306" s="24"/>
      <c r="H306" s="24"/>
      <c r="I306" s="24"/>
      <c r="J306" s="24"/>
      <c r="K306" s="24"/>
      <c r="L306" s="24"/>
    </row>
    <row r="307" spans="4:12" ht="15" x14ac:dyDescent="0.25">
      <c r="D307" s="23"/>
      <c r="E307" s="24"/>
      <c r="F307" s="24"/>
      <c r="G307" s="24"/>
      <c r="H307" s="24"/>
      <c r="I307" s="24"/>
      <c r="J307" s="24"/>
      <c r="K307" s="24"/>
      <c r="L307" s="24"/>
    </row>
    <row r="308" spans="4:12" ht="15" x14ac:dyDescent="0.25">
      <c r="D308" s="23"/>
      <c r="E308" s="24"/>
      <c r="F308" s="24"/>
      <c r="G308" s="24"/>
      <c r="H308" s="24"/>
      <c r="I308" s="24"/>
      <c r="J308" s="24"/>
      <c r="K308" s="24"/>
      <c r="L308" s="24"/>
    </row>
    <row r="309" spans="4:12" ht="15" x14ac:dyDescent="0.25">
      <c r="D309" s="23"/>
      <c r="E309" s="24"/>
      <c r="F309" s="24"/>
      <c r="G309" s="24"/>
      <c r="H309" s="24"/>
      <c r="I309" s="24"/>
      <c r="J309" s="24"/>
      <c r="K309" s="24"/>
      <c r="L309" s="24"/>
    </row>
    <row r="310" spans="4:12" ht="15" x14ac:dyDescent="0.25">
      <c r="D310" s="23"/>
      <c r="E310" s="24"/>
      <c r="F310" s="24"/>
      <c r="G310" s="24"/>
      <c r="H310" s="24"/>
      <c r="I310" s="24"/>
      <c r="J310" s="24"/>
      <c r="K310" s="24"/>
      <c r="L310" s="24"/>
    </row>
    <row r="311" spans="4:12" ht="15" x14ac:dyDescent="0.25">
      <c r="D311" s="23"/>
      <c r="E311" s="24"/>
      <c r="F311" s="24"/>
      <c r="G311" s="24"/>
      <c r="H311" s="24"/>
      <c r="I311" s="24"/>
      <c r="J311" s="24"/>
      <c r="K311" s="24"/>
      <c r="L311" s="24"/>
    </row>
    <row r="312" spans="4:12" ht="15" x14ac:dyDescent="0.25">
      <c r="D312" s="23"/>
      <c r="E312" s="24"/>
      <c r="F312" s="24"/>
      <c r="G312" s="24"/>
      <c r="H312" s="24"/>
      <c r="I312" s="24"/>
      <c r="J312" s="24"/>
      <c r="K312" s="24"/>
      <c r="L312" s="24"/>
    </row>
    <row r="313" spans="4:12" ht="15" x14ac:dyDescent="0.25">
      <c r="D313" s="23"/>
      <c r="E313" s="24"/>
      <c r="F313" s="24"/>
      <c r="G313" s="24"/>
      <c r="H313" s="24"/>
      <c r="I313" s="24"/>
      <c r="J313" s="24"/>
      <c r="K313" s="24"/>
      <c r="L313" s="24"/>
    </row>
    <row r="314" spans="4:12" ht="15" x14ac:dyDescent="0.25">
      <c r="D314" s="23"/>
      <c r="E314" s="24"/>
      <c r="F314" s="24"/>
      <c r="G314" s="24"/>
      <c r="H314" s="24"/>
      <c r="I314" s="24"/>
      <c r="J314" s="24"/>
      <c r="K314" s="24"/>
      <c r="L314" s="24"/>
    </row>
    <row r="315" spans="4:12" ht="15" x14ac:dyDescent="0.25">
      <c r="D315" s="23"/>
      <c r="E315" s="24"/>
      <c r="F315" s="24"/>
      <c r="G315" s="24"/>
      <c r="H315" s="24"/>
      <c r="I315" s="24"/>
      <c r="J315" s="24"/>
      <c r="K315" s="24"/>
      <c r="L315" s="24"/>
    </row>
    <row r="316" spans="4:12" ht="15" x14ac:dyDescent="0.25">
      <c r="D316" s="23"/>
      <c r="E316" s="24"/>
      <c r="F316" s="24"/>
      <c r="G316" s="24"/>
      <c r="H316" s="24"/>
      <c r="I316" s="24"/>
      <c r="J316" s="24"/>
      <c r="K316" s="24"/>
      <c r="L316" s="24"/>
    </row>
    <row r="317" spans="4:12" ht="15" x14ac:dyDescent="0.25">
      <c r="D317" s="23"/>
      <c r="E317" s="24"/>
      <c r="F317" s="24"/>
      <c r="G317" s="24"/>
      <c r="H317" s="24"/>
      <c r="I317" s="24"/>
      <c r="J317" s="24"/>
      <c r="K317" s="24"/>
      <c r="L317" s="24"/>
    </row>
    <row r="318" spans="4:12" ht="15" x14ac:dyDescent="0.25">
      <c r="D318" s="23"/>
      <c r="E318" s="24"/>
      <c r="F318" s="24"/>
      <c r="G318" s="24"/>
      <c r="H318" s="24"/>
      <c r="I318" s="24"/>
      <c r="J318" s="24"/>
      <c r="K318" s="24"/>
      <c r="L318" s="24"/>
    </row>
    <row r="319" spans="4:12" ht="15" x14ac:dyDescent="0.25">
      <c r="D319" s="23"/>
      <c r="E319" s="24"/>
      <c r="F319" s="24"/>
      <c r="G319" s="24"/>
      <c r="H319" s="24"/>
      <c r="I319" s="24"/>
      <c r="J319" s="24"/>
      <c r="K319" s="24"/>
      <c r="L319" s="24"/>
    </row>
    <row r="320" spans="4:12" ht="15" x14ac:dyDescent="0.25">
      <c r="D320" s="23"/>
      <c r="E320" s="24"/>
      <c r="F320" s="24"/>
      <c r="G320" s="24"/>
      <c r="H320" s="24"/>
      <c r="I320" s="24"/>
      <c r="J320" s="24"/>
      <c r="K320" s="24"/>
      <c r="L320" s="24"/>
    </row>
    <row r="321" spans="4:12" ht="15" x14ac:dyDescent="0.25">
      <c r="D321" s="23"/>
      <c r="E321" s="24"/>
      <c r="F321" s="24"/>
      <c r="G321" s="24"/>
      <c r="H321" s="24"/>
      <c r="I321" s="24"/>
      <c r="J321" s="24"/>
      <c r="K321" s="24"/>
      <c r="L321" s="24"/>
    </row>
    <row r="322" spans="4:12" ht="15" x14ac:dyDescent="0.25">
      <c r="D322" s="23"/>
      <c r="E322" s="24"/>
      <c r="F322" s="24"/>
      <c r="G322" s="24"/>
      <c r="H322" s="24"/>
      <c r="I322" s="24"/>
      <c r="J322" s="24"/>
      <c r="K322" s="24"/>
      <c r="L322" s="24"/>
    </row>
    <row r="323" spans="4:12" ht="15" x14ac:dyDescent="0.25">
      <c r="D323" s="23"/>
      <c r="E323" s="24"/>
      <c r="F323" s="24"/>
      <c r="G323" s="24"/>
      <c r="H323" s="24"/>
      <c r="I323" s="24"/>
      <c r="J323" s="24"/>
      <c r="K323" s="24"/>
      <c r="L323" s="24"/>
    </row>
    <row r="324" spans="4:12" ht="15" x14ac:dyDescent="0.25">
      <c r="D324" s="23"/>
      <c r="E324" s="24"/>
      <c r="F324" s="24"/>
      <c r="G324" s="24"/>
      <c r="H324" s="24"/>
      <c r="I324" s="24"/>
      <c r="J324" s="24"/>
      <c r="K324" s="24"/>
      <c r="L324" s="24"/>
    </row>
    <row r="325" spans="4:12" ht="15" x14ac:dyDescent="0.25">
      <c r="D325" s="23"/>
      <c r="E325" s="24"/>
      <c r="F325" s="24"/>
      <c r="G325" s="24"/>
      <c r="H325" s="24"/>
      <c r="I325" s="24"/>
      <c r="J325" s="24"/>
      <c r="K325" s="24"/>
      <c r="L325" s="24"/>
    </row>
    <row r="326" spans="4:12" ht="15" x14ac:dyDescent="0.25">
      <c r="D326" s="23"/>
      <c r="E326" s="24"/>
      <c r="F326" s="24"/>
      <c r="G326" s="24"/>
      <c r="H326" s="24"/>
      <c r="I326" s="24"/>
      <c r="J326" s="24"/>
      <c r="K326" s="24"/>
      <c r="L326" s="24"/>
    </row>
    <row r="327" spans="4:12" ht="15" x14ac:dyDescent="0.25">
      <c r="D327" s="23"/>
      <c r="E327" s="24"/>
      <c r="F327" s="24"/>
      <c r="G327" s="24"/>
      <c r="H327" s="24"/>
      <c r="I327" s="24"/>
      <c r="J327" s="24"/>
      <c r="K327" s="24"/>
      <c r="L327" s="24"/>
    </row>
    <row r="328" spans="4:12" ht="15" x14ac:dyDescent="0.25">
      <c r="D328" s="23"/>
      <c r="E328" s="24"/>
      <c r="F328" s="24"/>
      <c r="G328" s="24"/>
      <c r="H328" s="24"/>
      <c r="I328" s="24"/>
      <c r="J328" s="24"/>
      <c r="K328" s="24"/>
      <c r="L328" s="24"/>
    </row>
    <row r="329" spans="4:12" ht="15" x14ac:dyDescent="0.25">
      <c r="D329" s="23"/>
      <c r="E329" s="24"/>
      <c r="F329" s="24"/>
      <c r="G329" s="24"/>
      <c r="H329" s="24"/>
      <c r="I329" s="24"/>
      <c r="J329" s="24"/>
      <c r="K329" s="24"/>
      <c r="L329" s="24"/>
    </row>
    <row r="330" spans="4:12" ht="15" x14ac:dyDescent="0.25">
      <c r="D330" s="23"/>
      <c r="E330" s="24"/>
      <c r="F330" s="24"/>
      <c r="G330" s="24"/>
      <c r="H330" s="24"/>
      <c r="I330" s="24"/>
      <c r="J330" s="24"/>
      <c r="K330" s="24"/>
      <c r="L330" s="24"/>
    </row>
    <row r="331" spans="4:12" ht="15" x14ac:dyDescent="0.25">
      <c r="D331" s="23"/>
      <c r="E331" s="24"/>
      <c r="F331" s="24"/>
      <c r="G331" s="24"/>
      <c r="H331" s="24"/>
      <c r="I331" s="24"/>
      <c r="J331" s="24"/>
      <c r="K331" s="24"/>
      <c r="L331" s="24"/>
    </row>
    <row r="332" spans="4:12" ht="15" x14ac:dyDescent="0.25">
      <c r="D332" s="23"/>
      <c r="E332" s="24"/>
      <c r="F332" s="24"/>
      <c r="G332" s="24"/>
      <c r="H332" s="24"/>
      <c r="I332" s="24"/>
      <c r="J332" s="24"/>
      <c r="K332" s="24"/>
      <c r="L332" s="24"/>
    </row>
    <row r="333" spans="4:12" ht="15" x14ac:dyDescent="0.25">
      <c r="D333" s="23"/>
      <c r="E333" s="24"/>
      <c r="F333" s="24"/>
      <c r="G333" s="24"/>
      <c r="H333" s="24"/>
      <c r="I333" s="24"/>
      <c r="J333" s="24"/>
      <c r="K333" s="24"/>
      <c r="L333" s="24"/>
    </row>
    <row r="334" spans="4:12" ht="15" x14ac:dyDescent="0.25">
      <c r="D334" s="23"/>
      <c r="E334" s="24"/>
      <c r="F334" s="24"/>
      <c r="G334" s="24"/>
      <c r="H334" s="24"/>
      <c r="I334" s="24"/>
      <c r="J334" s="24"/>
      <c r="K334" s="24"/>
      <c r="L334" s="24"/>
    </row>
    <row r="335" spans="4:12" ht="15" x14ac:dyDescent="0.25">
      <c r="D335" s="23"/>
      <c r="E335" s="24"/>
      <c r="F335" s="24"/>
      <c r="G335" s="24"/>
      <c r="H335" s="24"/>
      <c r="I335" s="24"/>
      <c r="J335" s="24"/>
      <c r="K335" s="24"/>
      <c r="L335" s="24"/>
    </row>
    <row r="336" spans="4:12" ht="15" x14ac:dyDescent="0.25">
      <c r="D336" s="23"/>
      <c r="E336" s="24"/>
      <c r="F336" s="24"/>
      <c r="G336" s="24"/>
      <c r="H336" s="24"/>
      <c r="I336" s="24"/>
      <c r="J336" s="24"/>
      <c r="K336" s="24"/>
      <c r="L336" s="24"/>
    </row>
    <row r="337" spans="4:12" ht="15" x14ac:dyDescent="0.25">
      <c r="D337" s="23"/>
      <c r="E337" s="24"/>
      <c r="F337" s="24"/>
      <c r="G337" s="24"/>
      <c r="H337" s="24"/>
      <c r="I337" s="24"/>
      <c r="J337" s="24"/>
      <c r="K337" s="24"/>
      <c r="L337" s="24"/>
    </row>
    <row r="338" spans="4:12" ht="15" x14ac:dyDescent="0.25">
      <c r="D338" s="23"/>
      <c r="E338" s="24"/>
      <c r="F338" s="24"/>
      <c r="G338" s="24"/>
      <c r="H338" s="24"/>
      <c r="I338" s="24"/>
      <c r="J338" s="24"/>
      <c r="K338" s="24"/>
      <c r="L338" s="24"/>
    </row>
    <row r="339" spans="4:12" ht="15" x14ac:dyDescent="0.25">
      <c r="D339" s="23"/>
      <c r="E339" s="24"/>
      <c r="F339" s="24"/>
      <c r="G339" s="24"/>
      <c r="H339" s="24"/>
      <c r="I339" s="24"/>
      <c r="J339" s="24"/>
      <c r="K339" s="24"/>
      <c r="L339" s="24"/>
    </row>
    <row r="340" spans="4:12" ht="15" x14ac:dyDescent="0.25">
      <c r="D340" s="23"/>
      <c r="E340" s="24"/>
      <c r="F340" s="24"/>
      <c r="G340" s="24"/>
      <c r="H340" s="24"/>
      <c r="I340" s="24"/>
      <c r="J340" s="24"/>
      <c r="K340" s="24"/>
      <c r="L340" s="24"/>
    </row>
    <row r="341" spans="4:12" ht="15" x14ac:dyDescent="0.25">
      <c r="D341" s="23"/>
      <c r="E341" s="24"/>
      <c r="F341" s="24"/>
      <c r="G341" s="24"/>
      <c r="H341" s="24"/>
      <c r="I341" s="24"/>
      <c r="J341" s="24"/>
      <c r="K341" s="24"/>
      <c r="L341" s="24"/>
    </row>
    <row r="342" spans="4:12" ht="15" x14ac:dyDescent="0.25">
      <c r="D342" s="23"/>
      <c r="E342" s="24"/>
      <c r="F342" s="24"/>
      <c r="G342" s="24"/>
      <c r="H342" s="24"/>
      <c r="I342" s="24"/>
      <c r="J342" s="24"/>
      <c r="K342" s="24"/>
      <c r="L342" s="24"/>
    </row>
    <row r="343" spans="4:12" ht="15" x14ac:dyDescent="0.25">
      <c r="D343" s="23"/>
      <c r="E343" s="24"/>
      <c r="F343" s="24"/>
      <c r="G343" s="24"/>
      <c r="H343" s="24"/>
      <c r="I343" s="24"/>
      <c r="J343" s="24"/>
      <c r="K343" s="24"/>
      <c r="L343" s="24"/>
    </row>
    <row r="344" spans="4:12" ht="15" x14ac:dyDescent="0.25">
      <c r="D344" s="23"/>
      <c r="E344" s="24"/>
      <c r="F344" s="24"/>
      <c r="G344" s="24"/>
      <c r="H344" s="24"/>
      <c r="I344" s="24"/>
      <c r="J344" s="24"/>
      <c r="K344" s="24"/>
      <c r="L344" s="24"/>
    </row>
    <row r="345" spans="4:12" ht="15" x14ac:dyDescent="0.25">
      <c r="D345" s="23"/>
      <c r="E345" s="24"/>
      <c r="F345" s="24"/>
      <c r="G345" s="24"/>
      <c r="H345" s="24"/>
      <c r="I345" s="24"/>
      <c r="J345" s="24"/>
      <c r="K345" s="24"/>
      <c r="L345" s="24"/>
    </row>
    <row r="346" spans="4:12" ht="15" x14ac:dyDescent="0.25">
      <c r="D346" s="23"/>
      <c r="E346" s="24"/>
      <c r="F346" s="24"/>
      <c r="G346" s="24"/>
      <c r="H346" s="24"/>
      <c r="I346" s="24"/>
      <c r="J346" s="24"/>
      <c r="K346" s="24"/>
      <c r="L346" s="24"/>
    </row>
    <row r="347" spans="4:12" ht="15" x14ac:dyDescent="0.25">
      <c r="D347" s="23"/>
      <c r="E347" s="24"/>
      <c r="F347" s="24"/>
      <c r="G347" s="24"/>
      <c r="H347" s="24"/>
      <c r="I347" s="24"/>
      <c r="J347" s="24"/>
      <c r="K347" s="24"/>
      <c r="L347" s="24"/>
    </row>
    <row r="348" spans="4:12" ht="15" x14ac:dyDescent="0.25">
      <c r="D348" s="23"/>
      <c r="E348" s="24"/>
      <c r="F348" s="24"/>
      <c r="G348" s="24"/>
      <c r="H348" s="24"/>
      <c r="I348" s="24"/>
      <c r="J348" s="24"/>
      <c r="K348" s="24"/>
      <c r="L348" s="24"/>
    </row>
    <row r="349" spans="4:12" ht="15" x14ac:dyDescent="0.25">
      <c r="D349" s="23"/>
      <c r="E349" s="24"/>
      <c r="F349" s="24"/>
      <c r="G349" s="24"/>
      <c r="H349" s="24"/>
      <c r="I349" s="24"/>
      <c r="J349" s="24"/>
      <c r="K349" s="24"/>
      <c r="L349" s="24"/>
    </row>
    <row r="350" spans="4:12" ht="15" x14ac:dyDescent="0.25">
      <c r="D350" s="23"/>
      <c r="E350" s="24"/>
      <c r="F350" s="24"/>
      <c r="G350" s="24"/>
      <c r="H350" s="24"/>
      <c r="I350" s="24"/>
      <c r="J350" s="24"/>
      <c r="K350" s="24"/>
      <c r="L350" s="24"/>
    </row>
    <row r="351" spans="4:12" ht="15" x14ac:dyDescent="0.25">
      <c r="D351" s="23"/>
      <c r="E351" s="24"/>
      <c r="F351" s="24"/>
      <c r="G351" s="24"/>
      <c r="H351" s="24"/>
      <c r="I351" s="24"/>
      <c r="J351" s="24"/>
      <c r="K351" s="24"/>
      <c r="L351" s="24"/>
    </row>
    <row r="352" spans="4:12" ht="15" x14ac:dyDescent="0.25">
      <c r="D352" s="23"/>
      <c r="E352" s="24"/>
      <c r="F352" s="24"/>
      <c r="G352" s="24"/>
      <c r="H352" s="24"/>
      <c r="I352" s="24"/>
      <c r="J352" s="24"/>
      <c r="K352" s="24"/>
      <c r="L352" s="24"/>
    </row>
    <row r="353" spans="4:12" ht="15" x14ac:dyDescent="0.25">
      <c r="D353" s="23"/>
      <c r="E353" s="24"/>
      <c r="F353" s="24"/>
      <c r="G353" s="24"/>
      <c r="H353" s="24"/>
      <c r="I353" s="24"/>
      <c r="J353" s="24"/>
      <c r="K353" s="24"/>
      <c r="L353" s="24"/>
    </row>
    <row r="354" spans="4:12" ht="15" x14ac:dyDescent="0.25">
      <c r="D354" s="23"/>
      <c r="E354" s="24"/>
      <c r="F354" s="24"/>
      <c r="G354" s="24"/>
      <c r="H354" s="24"/>
      <c r="I354" s="24"/>
      <c r="J354" s="24"/>
      <c r="K354" s="24"/>
      <c r="L354" s="24"/>
    </row>
    <row r="355" spans="4:12" ht="15" x14ac:dyDescent="0.25">
      <c r="D355" s="23"/>
      <c r="E355" s="24"/>
      <c r="F355" s="24"/>
      <c r="G355" s="24"/>
      <c r="H355" s="24"/>
      <c r="I355" s="24"/>
      <c r="J355" s="24"/>
      <c r="K355" s="24"/>
      <c r="L355" s="24"/>
    </row>
    <row r="356" spans="4:12" ht="15" x14ac:dyDescent="0.25">
      <c r="D356" s="23"/>
      <c r="E356" s="24"/>
      <c r="F356" s="24"/>
      <c r="G356" s="24"/>
      <c r="H356" s="24"/>
      <c r="I356" s="24"/>
      <c r="J356" s="24"/>
      <c r="K356" s="24"/>
      <c r="L356" s="24"/>
    </row>
    <row r="357" spans="4:12" ht="15" x14ac:dyDescent="0.25">
      <c r="D357" s="23"/>
      <c r="E357" s="24"/>
      <c r="F357" s="24"/>
      <c r="G357" s="24"/>
      <c r="H357" s="24"/>
      <c r="I357" s="24"/>
      <c r="J357" s="24"/>
      <c r="K357" s="24"/>
      <c r="L357" s="24"/>
    </row>
    <row r="358" spans="4:12" ht="15" x14ac:dyDescent="0.25">
      <c r="D358" s="23"/>
      <c r="E358" s="24"/>
      <c r="F358" s="24"/>
      <c r="G358" s="24"/>
      <c r="H358" s="24"/>
      <c r="I358" s="24"/>
      <c r="J358" s="24"/>
      <c r="K358" s="24"/>
      <c r="L358" s="24"/>
    </row>
    <row r="359" spans="4:12" ht="15" x14ac:dyDescent="0.25">
      <c r="D359" s="23"/>
      <c r="E359" s="24"/>
      <c r="F359" s="24"/>
      <c r="G359" s="24"/>
      <c r="H359" s="24"/>
      <c r="I359" s="24"/>
      <c r="J359" s="24"/>
      <c r="K359" s="24"/>
      <c r="L359" s="24"/>
    </row>
    <row r="360" spans="4:12" ht="15" x14ac:dyDescent="0.25">
      <c r="D360" s="23"/>
      <c r="E360" s="24"/>
      <c r="F360" s="24"/>
      <c r="G360" s="24"/>
      <c r="H360" s="24"/>
      <c r="I360" s="24"/>
      <c r="J360" s="24"/>
      <c r="K360" s="24"/>
      <c r="L360" s="24"/>
    </row>
    <row r="361" spans="4:12" ht="15" x14ac:dyDescent="0.25">
      <c r="D361" s="23"/>
      <c r="E361" s="24"/>
      <c r="F361" s="24"/>
      <c r="G361" s="24"/>
      <c r="H361" s="24"/>
      <c r="I361" s="24"/>
      <c r="J361" s="24"/>
      <c r="K361" s="24"/>
      <c r="L361" s="24"/>
    </row>
    <row r="362" spans="4:12" ht="15" x14ac:dyDescent="0.25">
      <c r="D362" s="23"/>
      <c r="E362" s="24"/>
      <c r="F362" s="24"/>
      <c r="G362" s="24"/>
      <c r="H362" s="24"/>
      <c r="I362" s="24"/>
      <c r="J362" s="24"/>
      <c r="K362" s="24"/>
      <c r="L362" s="24"/>
    </row>
    <row r="363" spans="4:12" ht="15" x14ac:dyDescent="0.25">
      <c r="D363" s="23"/>
      <c r="E363" s="24"/>
      <c r="F363" s="24"/>
      <c r="G363" s="24"/>
      <c r="H363" s="24"/>
      <c r="I363" s="24"/>
      <c r="J363" s="24"/>
      <c r="K363" s="24"/>
      <c r="L363" s="24"/>
    </row>
    <row r="364" spans="4:12" ht="15" x14ac:dyDescent="0.25">
      <c r="D364" s="23"/>
      <c r="E364" s="24"/>
      <c r="F364" s="24"/>
      <c r="G364" s="24"/>
      <c r="H364" s="24"/>
      <c r="I364" s="24"/>
      <c r="J364" s="24"/>
      <c r="K364" s="24"/>
      <c r="L364" s="24"/>
    </row>
    <row r="365" spans="4:12" ht="15" x14ac:dyDescent="0.25">
      <c r="D365" s="23"/>
      <c r="E365" s="24"/>
      <c r="F365" s="24"/>
      <c r="G365" s="24"/>
      <c r="H365" s="24"/>
      <c r="I365" s="24"/>
      <c r="J365" s="24"/>
      <c r="K365" s="24"/>
      <c r="L365" s="24"/>
    </row>
    <row r="366" spans="4:12" ht="15" x14ac:dyDescent="0.25">
      <c r="D366" s="23"/>
      <c r="E366" s="24"/>
      <c r="F366" s="24"/>
      <c r="G366" s="24"/>
      <c r="H366" s="24"/>
      <c r="I366" s="24"/>
      <c r="J366" s="24"/>
      <c r="K366" s="24"/>
      <c r="L366" s="24"/>
    </row>
    <row r="367" spans="4:12" ht="15" x14ac:dyDescent="0.25">
      <c r="D367" s="23"/>
      <c r="E367" s="24"/>
      <c r="F367" s="24"/>
      <c r="G367" s="24"/>
      <c r="H367" s="24"/>
      <c r="I367" s="24"/>
      <c r="J367" s="24"/>
      <c r="K367" s="24"/>
      <c r="L367" s="24"/>
    </row>
    <row r="368" spans="4:12" ht="15" x14ac:dyDescent="0.25">
      <c r="D368" s="23"/>
      <c r="E368" s="24"/>
      <c r="F368" s="24"/>
      <c r="G368" s="24"/>
      <c r="H368" s="24"/>
      <c r="I368" s="24"/>
      <c r="J368" s="24"/>
      <c r="K368" s="24"/>
      <c r="L368" s="24"/>
    </row>
    <row r="369" spans="4:12" ht="15" x14ac:dyDescent="0.25">
      <c r="D369" s="23"/>
      <c r="E369" s="24"/>
      <c r="F369" s="24"/>
      <c r="G369" s="24"/>
      <c r="H369" s="24"/>
      <c r="I369" s="24"/>
      <c r="J369" s="24"/>
      <c r="K369" s="24"/>
      <c r="L369" s="24"/>
    </row>
    <row r="370" spans="4:12" ht="15" x14ac:dyDescent="0.25">
      <c r="D370" s="23"/>
      <c r="E370" s="24"/>
      <c r="F370" s="24"/>
      <c r="G370" s="24"/>
      <c r="H370" s="24"/>
      <c r="I370" s="24"/>
      <c r="J370" s="24"/>
      <c r="K370" s="24"/>
      <c r="L370" s="24"/>
    </row>
    <row r="371" spans="4:12" ht="15" x14ac:dyDescent="0.25">
      <c r="D371" s="23"/>
      <c r="E371" s="24"/>
      <c r="F371" s="24"/>
      <c r="G371" s="24"/>
      <c r="H371" s="24"/>
      <c r="I371" s="24"/>
      <c r="J371" s="24"/>
      <c r="K371" s="24"/>
      <c r="L371" s="24"/>
    </row>
    <row r="372" spans="4:12" ht="15" x14ac:dyDescent="0.25">
      <c r="D372" s="23"/>
      <c r="E372" s="24"/>
      <c r="F372" s="24"/>
      <c r="G372" s="24"/>
      <c r="H372" s="24"/>
      <c r="I372" s="24"/>
      <c r="J372" s="24"/>
      <c r="K372" s="24"/>
      <c r="L372" s="24"/>
    </row>
    <row r="373" spans="4:12" ht="15" x14ac:dyDescent="0.25">
      <c r="D373" s="23"/>
      <c r="E373" s="24"/>
      <c r="F373" s="24"/>
      <c r="G373" s="24"/>
      <c r="H373" s="24"/>
      <c r="I373" s="24"/>
      <c r="J373" s="24"/>
      <c r="K373" s="24"/>
      <c r="L373" s="24"/>
    </row>
    <row r="374" spans="4:12" ht="15" x14ac:dyDescent="0.25">
      <c r="D374" s="23"/>
      <c r="E374" s="24"/>
      <c r="F374" s="24"/>
      <c r="G374" s="24"/>
      <c r="H374" s="24"/>
      <c r="I374" s="24"/>
      <c r="J374" s="24"/>
      <c r="K374" s="24"/>
      <c r="L374" s="24"/>
    </row>
    <row r="375" spans="4:12" ht="15" x14ac:dyDescent="0.25">
      <c r="D375" s="23"/>
      <c r="E375" s="24"/>
      <c r="F375" s="24"/>
      <c r="G375" s="24"/>
      <c r="H375" s="24"/>
      <c r="I375" s="24"/>
      <c r="J375" s="24"/>
      <c r="K375" s="24"/>
      <c r="L375" s="24"/>
    </row>
    <row r="376" spans="4:12" ht="15" x14ac:dyDescent="0.25">
      <c r="D376" s="23"/>
      <c r="E376" s="24"/>
      <c r="F376" s="24"/>
      <c r="G376" s="24"/>
      <c r="H376" s="24"/>
      <c r="I376" s="24"/>
      <c r="J376" s="24"/>
      <c r="K376" s="24"/>
      <c r="L376" s="24"/>
    </row>
    <row r="377" spans="4:12" ht="15" x14ac:dyDescent="0.25">
      <c r="D377" s="23"/>
      <c r="E377" s="24"/>
      <c r="F377" s="24"/>
      <c r="G377" s="24"/>
      <c r="H377" s="24"/>
      <c r="I377" s="24"/>
      <c r="J377" s="24"/>
      <c r="K377" s="24"/>
      <c r="L377" s="24"/>
    </row>
    <row r="378" spans="4:12" ht="15" x14ac:dyDescent="0.25">
      <c r="D378" s="23"/>
      <c r="E378" s="24"/>
      <c r="F378" s="24"/>
      <c r="G378" s="24"/>
      <c r="H378" s="24"/>
      <c r="I378" s="24"/>
      <c r="J378" s="24"/>
      <c r="K378" s="24"/>
      <c r="L378" s="24"/>
    </row>
    <row r="379" spans="4:12" ht="15" x14ac:dyDescent="0.25">
      <c r="D379" s="23"/>
      <c r="E379" s="24"/>
      <c r="F379" s="24"/>
      <c r="G379" s="24"/>
      <c r="H379" s="24"/>
      <c r="I379" s="24"/>
      <c r="J379" s="24"/>
      <c r="K379" s="24"/>
      <c r="L379" s="24"/>
    </row>
    <row r="380" spans="4:12" ht="15" x14ac:dyDescent="0.25">
      <c r="D380" s="23"/>
      <c r="E380" s="24"/>
      <c r="F380" s="24"/>
      <c r="G380" s="24"/>
      <c r="H380" s="24"/>
      <c r="I380" s="24"/>
      <c r="J380" s="24"/>
      <c r="K380" s="24"/>
      <c r="L380" s="24"/>
    </row>
    <row r="381" spans="4:12" ht="15" x14ac:dyDescent="0.25">
      <c r="D381" s="23"/>
      <c r="E381" s="24"/>
      <c r="F381" s="24"/>
      <c r="G381" s="24"/>
      <c r="H381" s="24"/>
      <c r="I381" s="24"/>
      <c r="J381" s="24"/>
      <c r="K381" s="24"/>
      <c r="L381" s="24"/>
    </row>
    <row r="382" spans="4:12" ht="15" x14ac:dyDescent="0.25">
      <c r="D382" s="23"/>
      <c r="E382" s="24"/>
      <c r="F382" s="24"/>
      <c r="G382" s="24"/>
      <c r="H382" s="24"/>
      <c r="I382" s="24"/>
      <c r="J382" s="24"/>
      <c r="K382" s="24"/>
      <c r="L382" s="24"/>
    </row>
    <row r="383" spans="4:12" ht="15" x14ac:dyDescent="0.25">
      <c r="D383" s="23"/>
      <c r="E383" s="24"/>
      <c r="F383" s="24"/>
      <c r="G383" s="24"/>
      <c r="H383" s="24"/>
      <c r="I383" s="24"/>
      <c r="J383" s="24"/>
      <c r="K383" s="24"/>
      <c r="L383" s="24"/>
    </row>
    <row r="384" spans="4:12" ht="15" x14ac:dyDescent="0.25">
      <c r="D384" s="23"/>
      <c r="E384" s="24"/>
      <c r="F384" s="24"/>
      <c r="G384" s="24"/>
      <c r="H384" s="24"/>
      <c r="I384" s="24"/>
      <c r="J384" s="24"/>
      <c r="K384" s="24"/>
      <c r="L384" s="24"/>
    </row>
    <row r="385" spans="4:12" ht="15" x14ac:dyDescent="0.25">
      <c r="D385" s="23"/>
      <c r="E385" s="24"/>
      <c r="F385" s="24"/>
      <c r="G385" s="24"/>
      <c r="H385" s="24"/>
      <c r="I385" s="24"/>
      <c r="J385" s="24"/>
      <c r="K385" s="24"/>
      <c r="L385" s="24"/>
    </row>
    <row r="386" spans="4:12" ht="15" x14ac:dyDescent="0.25">
      <c r="D386" s="23"/>
      <c r="E386" s="24"/>
      <c r="F386" s="24"/>
      <c r="G386" s="24"/>
      <c r="H386" s="24"/>
      <c r="I386" s="24"/>
      <c r="J386" s="24"/>
      <c r="K386" s="24"/>
      <c r="L386" s="24"/>
    </row>
    <row r="387" spans="4:12" ht="15" x14ac:dyDescent="0.25">
      <c r="D387" s="23"/>
      <c r="E387" s="24"/>
      <c r="F387" s="24"/>
      <c r="G387" s="24"/>
      <c r="H387" s="24"/>
      <c r="I387" s="24"/>
      <c r="J387" s="24"/>
      <c r="K387" s="24"/>
      <c r="L387" s="24"/>
    </row>
    <row r="388" spans="4:12" ht="15" x14ac:dyDescent="0.25">
      <c r="D388" s="23"/>
      <c r="E388" s="24"/>
      <c r="F388" s="24"/>
      <c r="G388" s="24"/>
      <c r="H388" s="24"/>
      <c r="I388" s="24"/>
      <c r="J388" s="24"/>
      <c r="K388" s="24"/>
      <c r="L388" s="24"/>
    </row>
    <row r="389" spans="4:12" ht="15" x14ac:dyDescent="0.25">
      <c r="D389" s="23"/>
      <c r="E389" s="24"/>
      <c r="F389" s="24"/>
      <c r="G389" s="24"/>
      <c r="H389" s="24"/>
      <c r="I389" s="24"/>
      <c r="J389" s="24"/>
      <c r="K389" s="24"/>
      <c r="L389" s="24"/>
    </row>
    <row r="390" spans="4:12" ht="15" x14ac:dyDescent="0.25">
      <c r="D390" s="23"/>
      <c r="E390" s="24"/>
      <c r="F390" s="24"/>
      <c r="G390" s="24"/>
      <c r="H390" s="24"/>
      <c r="I390" s="24"/>
      <c r="J390" s="24"/>
      <c r="K390" s="24"/>
      <c r="L390" s="24"/>
    </row>
    <row r="391" spans="4:12" ht="15" x14ac:dyDescent="0.25">
      <c r="D391" s="23"/>
      <c r="E391" s="24"/>
      <c r="F391" s="24"/>
      <c r="G391" s="24"/>
      <c r="H391" s="24"/>
      <c r="I391" s="24"/>
      <c r="J391" s="24"/>
      <c r="K391" s="24"/>
      <c r="L391" s="24"/>
    </row>
    <row r="392" spans="4:12" ht="15" x14ac:dyDescent="0.25">
      <c r="D392" s="23"/>
      <c r="E392" s="24"/>
      <c r="F392" s="24"/>
      <c r="G392" s="24"/>
      <c r="H392" s="24"/>
      <c r="I392" s="24"/>
      <c r="J392" s="24"/>
      <c r="K392" s="24"/>
      <c r="L392" s="24"/>
    </row>
    <row r="393" spans="4:12" ht="15" x14ac:dyDescent="0.25">
      <c r="D393" s="23"/>
      <c r="E393" s="24"/>
      <c r="F393" s="24"/>
      <c r="G393" s="24"/>
      <c r="H393" s="24"/>
      <c r="I393" s="24"/>
      <c r="J393" s="24"/>
      <c r="K393" s="24"/>
      <c r="L393" s="24"/>
    </row>
    <row r="394" spans="4:12" ht="15" x14ac:dyDescent="0.25">
      <c r="D394" s="23"/>
      <c r="E394" s="24"/>
      <c r="F394" s="24"/>
      <c r="G394" s="24"/>
      <c r="H394" s="24"/>
      <c r="I394" s="24"/>
      <c r="J394" s="24"/>
      <c r="K394" s="24"/>
      <c r="L394" s="24"/>
    </row>
    <row r="395" spans="4:12" ht="15" x14ac:dyDescent="0.25">
      <c r="D395" s="23"/>
      <c r="E395" s="24"/>
      <c r="F395" s="24"/>
      <c r="G395" s="24"/>
      <c r="H395" s="24"/>
      <c r="I395" s="24"/>
      <c r="J395" s="24"/>
      <c r="K395" s="24"/>
      <c r="L395" s="24"/>
    </row>
    <row r="396" spans="4:12" ht="15" x14ac:dyDescent="0.25">
      <c r="D396" s="23"/>
      <c r="E396" s="24"/>
      <c r="F396" s="24"/>
      <c r="G396" s="24"/>
      <c r="H396" s="24"/>
      <c r="I396" s="24"/>
      <c r="J396" s="24"/>
      <c r="K396" s="24"/>
      <c r="L396" s="24"/>
    </row>
    <row r="397" spans="4:12" ht="15" x14ac:dyDescent="0.25">
      <c r="D397" s="23"/>
      <c r="E397" s="24"/>
      <c r="F397" s="24"/>
      <c r="G397" s="24"/>
      <c r="H397" s="24"/>
      <c r="I397" s="24"/>
      <c r="J397" s="24"/>
      <c r="K397" s="24"/>
      <c r="L397" s="24"/>
    </row>
    <row r="398" spans="4:12" ht="15" x14ac:dyDescent="0.25">
      <c r="D398" s="23"/>
      <c r="E398" s="24"/>
      <c r="F398" s="24"/>
      <c r="G398" s="24"/>
      <c r="H398" s="24"/>
      <c r="I398" s="24"/>
      <c r="J398" s="24"/>
      <c r="K398" s="24"/>
      <c r="L398" s="24"/>
    </row>
    <row r="399" spans="4:12" ht="15" x14ac:dyDescent="0.25">
      <c r="D399" s="23"/>
      <c r="E399" s="24"/>
      <c r="F399" s="24"/>
      <c r="G399" s="24"/>
      <c r="H399" s="24"/>
      <c r="I399" s="24"/>
      <c r="J399" s="24"/>
      <c r="K399" s="24"/>
      <c r="L399" s="24"/>
    </row>
    <row r="400" spans="4:12" ht="15" x14ac:dyDescent="0.25">
      <c r="D400" s="23"/>
      <c r="E400" s="24"/>
      <c r="F400" s="24"/>
      <c r="G400" s="24"/>
      <c r="H400" s="24"/>
      <c r="I400" s="24"/>
      <c r="J400" s="24"/>
      <c r="K400" s="24"/>
      <c r="L400" s="24"/>
    </row>
    <row r="401" spans="4:12" ht="15" x14ac:dyDescent="0.25">
      <c r="D401" s="23"/>
      <c r="E401" s="24"/>
      <c r="F401" s="24"/>
      <c r="G401" s="24"/>
      <c r="H401" s="24"/>
      <c r="I401" s="24"/>
      <c r="J401" s="24"/>
      <c r="K401" s="24"/>
      <c r="L401" s="24"/>
    </row>
    <row r="402" spans="4:12" ht="15" x14ac:dyDescent="0.25">
      <c r="D402" s="23"/>
      <c r="E402" s="24"/>
      <c r="F402" s="24"/>
      <c r="G402" s="24"/>
      <c r="H402" s="24"/>
      <c r="I402" s="24"/>
      <c r="J402" s="24"/>
      <c r="K402" s="24"/>
      <c r="L402" s="24"/>
    </row>
    <row r="403" spans="4:12" ht="15" x14ac:dyDescent="0.25">
      <c r="D403" s="23"/>
      <c r="E403" s="24"/>
      <c r="F403" s="24"/>
      <c r="G403" s="24"/>
      <c r="H403" s="24"/>
      <c r="I403" s="24"/>
      <c r="J403" s="24"/>
      <c r="K403" s="24"/>
      <c r="L403" s="24"/>
    </row>
    <row r="404" spans="4:12" ht="15" x14ac:dyDescent="0.25">
      <c r="D404" s="23"/>
      <c r="E404" s="24"/>
      <c r="F404" s="24"/>
      <c r="G404" s="24"/>
      <c r="H404" s="24"/>
      <c r="I404" s="24"/>
      <c r="J404" s="24"/>
      <c r="K404" s="24"/>
      <c r="L404" s="24"/>
    </row>
    <row r="405" spans="4:12" ht="15" x14ac:dyDescent="0.25">
      <c r="D405" s="23"/>
      <c r="E405" s="24"/>
      <c r="F405" s="24"/>
      <c r="G405" s="24"/>
      <c r="H405" s="24"/>
      <c r="I405" s="24"/>
      <c r="J405" s="24"/>
      <c r="K405" s="24"/>
      <c r="L405" s="24"/>
    </row>
    <row r="406" spans="4:12" ht="15" x14ac:dyDescent="0.25">
      <c r="D406" s="23"/>
      <c r="E406" s="24"/>
      <c r="F406" s="24"/>
      <c r="G406" s="24"/>
      <c r="H406" s="24"/>
      <c r="I406" s="24"/>
      <c r="J406" s="24"/>
      <c r="K406" s="24"/>
      <c r="L406" s="24"/>
    </row>
    <row r="407" spans="4:12" ht="15" x14ac:dyDescent="0.25">
      <c r="D407" s="23"/>
      <c r="E407" s="24"/>
      <c r="F407" s="24"/>
      <c r="G407" s="24"/>
      <c r="H407" s="24"/>
      <c r="I407" s="24"/>
      <c r="J407" s="24"/>
      <c r="K407" s="24"/>
      <c r="L407" s="24"/>
    </row>
    <row r="408" spans="4:12" ht="15" x14ac:dyDescent="0.25">
      <c r="D408" s="23"/>
      <c r="E408" s="24"/>
      <c r="F408" s="24"/>
      <c r="G408" s="24"/>
      <c r="H408" s="24"/>
      <c r="I408" s="24"/>
      <c r="J408" s="24"/>
      <c r="K408" s="24"/>
      <c r="L408" s="24"/>
    </row>
    <row r="409" spans="4:12" ht="15" x14ac:dyDescent="0.25">
      <c r="D409" s="23"/>
      <c r="E409" s="24"/>
      <c r="F409" s="24"/>
      <c r="G409" s="24"/>
      <c r="H409" s="24"/>
      <c r="I409" s="24"/>
      <c r="J409" s="24"/>
      <c r="K409" s="24"/>
      <c r="L409" s="24"/>
    </row>
    <row r="410" spans="4:12" ht="15" x14ac:dyDescent="0.25">
      <c r="D410" s="23"/>
      <c r="E410" s="24"/>
      <c r="F410" s="24"/>
      <c r="G410" s="24"/>
      <c r="H410" s="24"/>
      <c r="I410" s="24"/>
      <c r="J410" s="24"/>
      <c r="K410" s="24"/>
      <c r="L410" s="24"/>
    </row>
    <row r="411" spans="4:12" ht="15" x14ac:dyDescent="0.25">
      <c r="D411" s="23"/>
      <c r="E411" s="24"/>
      <c r="F411" s="24"/>
      <c r="G411" s="24"/>
      <c r="H411" s="24"/>
      <c r="I411" s="24"/>
      <c r="J411" s="24"/>
      <c r="K411" s="24"/>
      <c r="L411" s="24"/>
    </row>
    <row r="412" spans="4:12" ht="15" x14ac:dyDescent="0.25">
      <c r="D412" s="23"/>
      <c r="E412" s="24"/>
      <c r="F412" s="24"/>
      <c r="G412" s="24"/>
      <c r="H412" s="24"/>
      <c r="I412" s="24"/>
      <c r="J412" s="24"/>
      <c r="K412" s="24"/>
      <c r="L412" s="24"/>
    </row>
    <row r="413" spans="4:12" ht="15" x14ac:dyDescent="0.25">
      <c r="D413" s="23"/>
      <c r="E413" s="24"/>
      <c r="F413" s="24"/>
      <c r="G413" s="24"/>
      <c r="H413" s="24"/>
      <c r="I413" s="24"/>
      <c r="J413" s="24"/>
      <c r="K413" s="24"/>
      <c r="L413" s="24"/>
    </row>
    <row r="414" spans="4:12" ht="15" x14ac:dyDescent="0.25">
      <c r="D414" s="23"/>
      <c r="E414" s="24"/>
      <c r="F414" s="24"/>
      <c r="G414" s="24"/>
      <c r="H414" s="24"/>
      <c r="I414" s="24"/>
      <c r="J414" s="24"/>
      <c r="K414" s="24"/>
      <c r="L414" s="24"/>
    </row>
    <row r="415" spans="4:12" ht="15" x14ac:dyDescent="0.25">
      <c r="D415" s="23"/>
      <c r="E415" s="24"/>
      <c r="F415" s="24"/>
      <c r="G415" s="24"/>
      <c r="H415" s="24"/>
      <c r="I415" s="24"/>
      <c r="J415" s="24"/>
      <c r="K415" s="24"/>
      <c r="L415" s="24"/>
    </row>
    <row r="416" spans="4:12" ht="15" x14ac:dyDescent="0.25">
      <c r="D416" s="23"/>
      <c r="E416" s="24"/>
      <c r="F416" s="24"/>
      <c r="G416" s="24"/>
      <c r="H416" s="24"/>
      <c r="I416" s="24"/>
      <c r="J416" s="24"/>
      <c r="K416" s="24"/>
      <c r="L416" s="24"/>
    </row>
    <row r="417" spans="4:12" ht="15" x14ac:dyDescent="0.25">
      <c r="D417" s="23"/>
      <c r="E417" s="24"/>
      <c r="F417" s="24"/>
      <c r="G417" s="24"/>
      <c r="H417" s="24"/>
      <c r="I417" s="24"/>
      <c r="J417" s="24"/>
      <c r="K417" s="24"/>
      <c r="L417" s="24"/>
    </row>
    <row r="418" spans="4:12" ht="15" x14ac:dyDescent="0.25">
      <c r="D418" s="23"/>
      <c r="E418" s="24"/>
      <c r="F418" s="24"/>
      <c r="G418" s="24"/>
      <c r="H418" s="24"/>
      <c r="I418" s="24"/>
      <c r="J418" s="24"/>
      <c r="K418" s="24"/>
      <c r="L418" s="24"/>
    </row>
    <row r="419" spans="4:12" ht="15" x14ac:dyDescent="0.25">
      <c r="D419" s="23"/>
      <c r="E419" s="24"/>
      <c r="F419" s="24"/>
      <c r="G419" s="24"/>
      <c r="H419" s="24"/>
      <c r="I419" s="24"/>
      <c r="J419" s="24"/>
      <c r="K419" s="24"/>
      <c r="L419" s="24"/>
    </row>
    <row r="420" spans="4:12" ht="15" x14ac:dyDescent="0.25">
      <c r="D420" s="23"/>
      <c r="E420" s="24"/>
      <c r="F420" s="24"/>
      <c r="G420" s="24"/>
      <c r="H420" s="24"/>
      <c r="I420" s="24"/>
      <c r="J420" s="24"/>
      <c r="K420" s="24"/>
      <c r="L420" s="24"/>
    </row>
    <row r="421" spans="4:12" ht="15" x14ac:dyDescent="0.25">
      <c r="D421" s="23"/>
      <c r="E421" s="24"/>
      <c r="F421" s="24"/>
      <c r="G421" s="24"/>
      <c r="H421" s="24"/>
      <c r="I421" s="24"/>
      <c r="J421" s="24"/>
      <c r="K421" s="24"/>
      <c r="L421" s="24"/>
    </row>
    <row r="422" spans="4:12" ht="15" x14ac:dyDescent="0.25">
      <c r="D422" s="23"/>
      <c r="E422" s="24"/>
      <c r="F422" s="24"/>
      <c r="G422" s="24"/>
      <c r="H422" s="24"/>
      <c r="I422" s="24"/>
      <c r="J422" s="24"/>
      <c r="K422" s="24"/>
      <c r="L422" s="24"/>
    </row>
    <row r="423" spans="4:12" ht="15" x14ac:dyDescent="0.25">
      <c r="D423" s="23"/>
      <c r="E423" s="24"/>
      <c r="F423" s="24"/>
      <c r="G423" s="24"/>
      <c r="H423" s="24"/>
      <c r="I423" s="24"/>
      <c r="J423" s="24"/>
      <c r="K423" s="24"/>
      <c r="L423" s="24"/>
    </row>
    <row r="424" spans="4:12" ht="15" x14ac:dyDescent="0.25">
      <c r="D424" s="23"/>
      <c r="E424" s="24"/>
      <c r="F424" s="24"/>
      <c r="G424" s="24"/>
      <c r="H424" s="24"/>
      <c r="I424" s="24"/>
      <c r="J424" s="24"/>
      <c r="K424" s="24"/>
      <c r="L424" s="24"/>
    </row>
    <row r="425" spans="4:12" ht="15" x14ac:dyDescent="0.25">
      <c r="D425" s="23"/>
      <c r="E425" s="24"/>
      <c r="F425" s="24"/>
      <c r="G425" s="24"/>
      <c r="H425" s="24"/>
      <c r="I425" s="24"/>
      <c r="J425" s="24"/>
      <c r="K425" s="24"/>
      <c r="L425" s="24"/>
    </row>
    <row r="426" spans="4:12" ht="15" x14ac:dyDescent="0.25">
      <c r="D426" s="23"/>
      <c r="E426" s="24"/>
      <c r="F426" s="24"/>
      <c r="G426" s="24"/>
      <c r="H426" s="24"/>
      <c r="I426" s="24"/>
      <c r="J426" s="24"/>
      <c r="K426" s="24"/>
      <c r="L426" s="24"/>
    </row>
    <row r="427" spans="4:12" ht="15" x14ac:dyDescent="0.25">
      <c r="D427" s="23"/>
      <c r="E427" s="24"/>
      <c r="F427" s="24"/>
      <c r="G427" s="24"/>
      <c r="H427" s="24"/>
      <c r="I427" s="24"/>
      <c r="J427" s="24"/>
      <c r="K427" s="24"/>
      <c r="L427" s="24"/>
    </row>
    <row r="428" spans="4:12" ht="15" x14ac:dyDescent="0.25">
      <c r="D428" s="23"/>
      <c r="E428" s="24"/>
      <c r="F428" s="24"/>
      <c r="G428" s="24"/>
      <c r="H428" s="24"/>
      <c r="I428" s="24"/>
      <c r="J428" s="24"/>
      <c r="K428" s="24"/>
      <c r="L428" s="24"/>
    </row>
    <row r="429" spans="4:12" ht="15" x14ac:dyDescent="0.25">
      <c r="D429" s="23"/>
      <c r="E429" s="24"/>
      <c r="F429" s="24"/>
      <c r="G429" s="24"/>
      <c r="H429" s="24"/>
      <c r="I429" s="24"/>
      <c r="J429" s="24"/>
      <c r="K429" s="24"/>
      <c r="L429" s="24"/>
    </row>
    <row r="430" spans="4:12" ht="15" x14ac:dyDescent="0.25">
      <c r="D430" s="23"/>
      <c r="E430" s="24"/>
      <c r="F430" s="24"/>
      <c r="G430" s="24"/>
      <c r="H430" s="24"/>
      <c r="I430" s="24"/>
      <c r="J430" s="24"/>
      <c r="K430" s="24"/>
      <c r="L430" s="24"/>
    </row>
    <row r="431" spans="4:12" ht="15" x14ac:dyDescent="0.25">
      <c r="D431" s="23"/>
      <c r="E431" s="24"/>
      <c r="F431" s="24"/>
      <c r="G431" s="24"/>
      <c r="H431" s="24"/>
      <c r="I431" s="24"/>
      <c r="J431" s="24"/>
      <c r="K431" s="24"/>
      <c r="L431" s="24"/>
    </row>
    <row r="432" spans="4:12" ht="15" x14ac:dyDescent="0.25">
      <c r="D432" s="23"/>
      <c r="E432" s="24"/>
      <c r="F432" s="24"/>
      <c r="G432" s="24"/>
      <c r="H432" s="24"/>
      <c r="I432" s="24"/>
      <c r="J432" s="24"/>
      <c r="K432" s="24"/>
      <c r="L432" s="24"/>
    </row>
    <row r="433" spans="4:12" ht="15" x14ac:dyDescent="0.25">
      <c r="D433" s="23"/>
      <c r="E433" s="24"/>
      <c r="F433" s="24"/>
      <c r="G433" s="24"/>
      <c r="H433" s="24"/>
      <c r="I433" s="24"/>
      <c r="J433" s="24"/>
      <c r="K433" s="24"/>
      <c r="L433" s="24"/>
    </row>
    <row r="434" spans="4:12" ht="15" x14ac:dyDescent="0.25">
      <c r="D434" s="23"/>
      <c r="E434" s="24"/>
      <c r="F434" s="24"/>
      <c r="G434" s="24"/>
      <c r="H434" s="24"/>
      <c r="I434" s="24"/>
      <c r="J434" s="24"/>
      <c r="K434" s="24"/>
      <c r="L434" s="24"/>
    </row>
    <row r="435" spans="4:12" ht="15" x14ac:dyDescent="0.25">
      <c r="D435" s="23"/>
      <c r="E435" s="24"/>
      <c r="F435" s="24"/>
      <c r="G435" s="24"/>
      <c r="H435" s="24"/>
      <c r="I435" s="24"/>
      <c r="J435" s="24"/>
      <c r="K435" s="24"/>
      <c r="L435" s="24"/>
    </row>
    <row r="436" spans="4:12" ht="15" x14ac:dyDescent="0.25">
      <c r="D436" s="23"/>
      <c r="E436" s="24"/>
      <c r="F436" s="24"/>
      <c r="G436" s="24"/>
      <c r="H436" s="24"/>
      <c r="I436" s="24"/>
      <c r="J436" s="24"/>
      <c r="K436" s="24"/>
      <c r="L436" s="24"/>
    </row>
    <row r="437" spans="4:12" ht="15" x14ac:dyDescent="0.25">
      <c r="D437" s="23"/>
      <c r="E437" s="24"/>
      <c r="F437" s="24"/>
      <c r="G437" s="24"/>
      <c r="H437" s="24"/>
      <c r="I437" s="24"/>
      <c r="J437" s="24"/>
      <c r="K437" s="24"/>
      <c r="L437" s="24"/>
    </row>
    <row r="438" spans="4:12" ht="15" x14ac:dyDescent="0.25">
      <c r="D438" s="23"/>
      <c r="E438" s="24"/>
      <c r="F438" s="24"/>
      <c r="G438" s="24"/>
      <c r="H438" s="24"/>
      <c r="I438" s="24"/>
      <c r="J438" s="24"/>
      <c r="K438" s="24"/>
      <c r="L438" s="24"/>
    </row>
    <row r="439" spans="4:12" ht="15" x14ac:dyDescent="0.25">
      <c r="D439" s="23"/>
      <c r="E439" s="24"/>
      <c r="F439" s="24"/>
      <c r="G439" s="24"/>
      <c r="H439" s="24"/>
      <c r="I439" s="24"/>
      <c r="J439" s="24"/>
      <c r="K439" s="24"/>
      <c r="L439" s="24"/>
    </row>
    <row r="440" spans="4:12" ht="15" x14ac:dyDescent="0.25">
      <c r="D440" s="23"/>
      <c r="E440" s="24"/>
      <c r="F440" s="24"/>
      <c r="G440" s="24"/>
      <c r="H440" s="24"/>
      <c r="I440" s="24"/>
      <c r="J440" s="24"/>
      <c r="K440" s="24"/>
      <c r="L440" s="24"/>
    </row>
    <row r="441" spans="4:12" ht="15" x14ac:dyDescent="0.25">
      <c r="D441" s="23"/>
      <c r="E441" s="24"/>
      <c r="F441" s="24"/>
      <c r="G441" s="24"/>
      <c r="H441" s="24"/>
      <c r="I441" s="24"/>
      <c r="J441" s="24"/>
      <c r="K441" s="24"/>
      <c r="L441" s="24"/>
    </row>
    <row r="442" spans="4:12" ht="15" x14ac:dyDescent="0.25">
      <c r="D442" s="23"/>
      <c r="E442" s="24"/>
      <c r="F442" s="24"/>
      <c r="G442" s="24"/>
      <c r="H442" s="24"/>
      <c r="I442" s="24"/>
      <c r="J442" s="24"/>
      <c r="K442" s="24"/>
      <c r="L442" s="24"/>
    </row>
    <row r="443" spans="4:12" ht="15" x14ac:dyDescent="0.25">
      <c r="D443" s="23"/>
      <c r="E443" s="24"/>
      <c r="F443" s="24"/>
      <c r="G443" s="24"/>
      <c r="H443" s="24"/>
      <c r="I443" s="24"/>
      <c r="J443" s="24"/>
      <c r="K443" s="24"/>
      <c r="L443" s="24"/>
    </row>
    <row r="444" spans="4:12" ht="15" x14ac:dyDescent="0.25">
      <c r="D444" s="23"/>
      <c r="E444" s="24"/>
      <c r="F444" s="24"/>
      <c r="G444" s="24"/>
      <c r="H444" s="24"/>
      <c r="I444" s="24"/>
      <c r="J444" s="24"/>
      <c r="K444" s="24"/>
      <c r="L444" s="24"/>
    </row>
    <row r="445" spans="4:12" ht="15" x14ac:dyDescent="0.25">
      <c r="D445" s="23"/>
      <c r="E445" s="24"/>
      <c r="F445" s="24"/>
      <c r="G445" s="24"/>
      <c r="H445" s="24"/>
      <c r="I445" s="24"/>
      <c r="J445" s="24"/>
      <c r="K445" s="24"/>
      <c r="L445" s="24"/>
    </row>
    <row r="446" spans="4:12" ht="15" x14ac:dyDescent="0.25">
      <c r="D446" s="23"/>
      <c r="E446" s="24"/>
      <c r="F446" s="24"/>
      <c r="G446" s="24"/>
      <c r="H446" s="24"/>
      <c r="I446" s="24"/>
      <c r="J446" s="24"/>
      <c r="K446" s="24"/>
      <c r="L446" s="24"/>
    </row>
    <row r="447" spans="4:12" ht="15" x14ac:dyDescent="0.25">
      <c r="D447" s="23"/>
      <c r="E447" s="24"/>
      <c r="F447" s="24"/>
      <c r="G447" s="24"/>
      <c r="H447" s="24"/>
      <c r="I447" s="24"/>
      <c r="J447" s="24"/>
      <c r="K447" s="24"/>
      <c r="L447" s="24"/>
    </row>
    <row r="448" spans="4:12" ht="15" x14ac:dyDescent="0.25">
      <c r="D448" s="23"/>
      <c r="E448" s="24"/>
      <c r="F448" s="24"/>
      <c r="G448" s="24"/>
      <c r="H448" s="24"/>
      <c r="I448" s="24"/>
      <c r="J448" s="24"/>
      <c r="K448" s="24"/>
      <c r="L448" s="24"/>
    </row>
    <row r="449" spans="4:12" ht="15" x14ac:dyDescent="0.25">
      <c r="D449" s="23"/>
      <c r="E449" s="24"/>
      <c r="F449" s="24"/>
      <c r="G449" s="24"/>
      <c r="H449" s="24"/>
      <c r="I449" s="24"/>
      <c r="J449" s="24"/>
      <c r="K449" s="24"/>
      <c r="L449" s="24"/>
    </row>
    <row r="450" spans="4:12" ht="15" x14ac:dyDescent="0.25">
      <c r="D450" s="23"/>
      <c r="E450" s="24"/>
      <c r="F450" s="24"/>
      <c r="G450" s="24"/>
      <c r="H450" s="24"/>
      <c r="I450" s="24"/>
      <c r="J450" s="24"/>
      <c r="K450" s="24"/>
      <c r="L450" s="24"/>
    </row>
    <row r="451" spans="4:12" ht="15" x14ac:dyDescent="0.25">
      <c r="D451" s="23"/>
      <c r="E451" s="24"/>
      <c r="F451" s="24"/>
      <c r="G451" s="24"/>
      <c r="H451" s="24"/>
      <c r="I451" s="24"/>
      <c r="J451" s="24"/>
      <c r="K451" s="24"/>
      <c r="L451" s="24"/>
    </row>
    <row r="452" spans="4:12" ht="15" x14ac:dyDescent="0.25">
      <c r="D452" s="23"/>
      <c r="E452" s="24"/>
      <c r="F452" s="24"/>
      <c r="G452" s="24"/>
      <c r="H452" s="24"/>
      <c r="I452" s="24"/>
      <c r="J452" s="24"/>
      <c r="K452" s="24"/>
      <c r="L452" s="24"/>
    </row>
    <row r="453" spans="4:12" ht="15" x14ac:dyDescent="0.25">
      <c r="D453" s="23"/>
      <c r="E453" s="24"/>
      <c r="F453" s="24"/>
      <c r="G453" s="24"/>
      <c r="H453" s="24"/>
      <c r="I453" s="24"/>
      <c r="J453" s="24"/>
      <c r="K453" s="24"/>
      <c r="L453" s="24"/>
    </row>
    <row r="454" spans="4:12" ht="15" x14ac:dyDescent="0.25">
      <c r="D454" s="23"/>
      <c r="E454" s="24"/>
      <c r="F454" s="24"/>
      <c r="G454" s="24"/>
      <c r="H454" s="24"/>
      <c r="I454" s="24"/>
      <c r="J454" s="24"/>
      <c r="K454" s="24"/>
      <c r="L454" s="24"/>
    </row>
    <row r="455" spans="4:12" ht="15" x14ac:dyDescent="0.25">
      <c r="D455" s="23"/>
      <c r="E455" s="24"/>
      <c r="F455" s="24"/>
      <c r="G455" s="24"/>
      <c r="H455" s="24"/>
      <c r="I455" s="24"/>
      <c r="J455" s="24"/>
      <c r="K455" s="24"/>
      <c r="L455" s="24"/>
    </row>
    <row r="456" spans="4:12" ht="15" x14ac:dyDescent="0.25">
      <c r="D456" s="23"/>
      <c r="E456" s="24"/>
      <c r="F456" s="24"/>
      <c r="G456" s="24"/>
      <c r="H456" s="24"/>
      <c r="I456" s="24"/>
      <c r="J456" s="24"/>
      <c r="K456" s="24"/>
      <c r="L456" s="24"/>
    </row>
    <row r="457" spans="4:12" ht="15" x14ac:dyDescent="0.25">
      <c r="D457" s="23"/>
      <c r="E457" s="24"/>
      <c r="F457" s="24"/>
      <c r="G457" s="24"/>
      <c r="H457" s="24"/>
      <c r="I457" s="24"/>
      <c r="J457" s="24"/>
      <c r="K457" s="24"/>
      <c r="L457" s="24"/>
    </row>
    <row r="458" spans="4:12" ht="15" x14ac:dyDescent="0.25">
      <c r="D458" s="23"/>
      <c r="E458" s="24"/>
      <c r="F458" s="24"/>
      <c r="G458" s="24"/>
      <c r="H458" s="24"/>
      <c r="I458" s="24"/>
      <c r="J458" s="24"/>
      <c r="K458" s="24"/>
      <c r="L458" s="24"/>
    </row>
    <row r="459" spans="4:12" ht="15" x14ac:dyDescent="0.25">
      <c r="D459" s="23"/>
      <c r="E459" s="24"/>
      <c r="F459" s="24"/>
      <c r="G459" s="24"/>
      <c r="H459" s="24"/>
      <c r="I459" s="24"/>
      <c r="J459" s="24"/>
      <c r="K459" s="24"/>
      <c r="L459" s="24"/>
    </row>
    <row r="460" spans="4:12" ht="15" x14ac:dyDescent="0.25">
      <c r="D460" s="23"/>
      <c r="E460" s="24"/>
      <c r="F460" s="24"/>
      <c r="G460" s="24"/>
      <c r="H460" s="24"/>
      <c r="I460" s="24"/>
      <c r="J460" s="24"/>
      <c r="K460" s="24"/>
      <c r="L460" s="24"/>
    </row>
    <row r="461" spans="4:12" ht="15" x14ac:dyDescent="0.25">
      <c r="D461" s="23"/>
      <c r="E461" s="24"/>
      <c r="F461" s="24"/>
      <c r="G461" s="24"/>
      <c r="H461" s="24"/>
      <c r="I461" s="24"/>
      <c r="J461" s="24"/>
      <c r="K461" s="24"/>
      <c r="L461" s="24"/>
    </row>
    <row r="462" spans="4:12" ht="15" x14ac:dyDescent="0.25">
      <c r="D462" s="23"/>
      <c r="E462" s="24"/>
      <c r="F462" s="24"/>
      <c r="G462" s="24"/>
      <c r="H462" s="24"/>
      <c r="I462" s="24"/>
      <c r="J462" s="24"/>
      <c r="K462" s="24"/>
      <c r="L462" s="24"/>
    </row>
    <row r="463" spans="4:12" ht="15" x14ac:dyDescent="0.25">
      <c r="D463" s="23"/>
      <c r="E463" s="24"/>
      <c r="F463" s="24"/>
      <c r="G463" s="24"/>
      <c r="H463" s="24"/>
      <c r="I463" s="24"/>
      <c r="J463" s="24"/>
      <c r="K463" s="24"/>
      <c r="L463" s="24"/>
    </row>
    <row r="464" spans="4:12" ht="15" x14ac:dyDescent="0.25">
      <c r="D464" s="23"/>
      <c r="E464" s="24"/>
      <c r="F464" s="24"/>
      <c r="G464" s="24"/>
      <c r="H464" s="24"/>
      <c r="I464" s="24"/>
      <c r="J464" s="24"/>
      <c r="K464" s="24"/>
      <c r="L464" s="24"/>
    </row>
    <row r="465" spans="4:12" ht="15" x14ac:dyDescent="0.25">
      <c r="D465" s="23"/>
      <c r="E465" s="24"/>
      <c r="F465" s="24"/>
      <c r="G465" s="24"/>
      <c r="H465" s="24"/>
      <c r="I465" s="24"/>
      <c r="J465" s="24"/>
      <c r="K465" s="24"/>
      <c r="L465" s="24"/>
    </row>
    <row r="466" spans="4:12" ht="15" x14ac:dyDescent="0.25">
      <c r="D466" s="23"/>
      <c r="E466" s="24"/>
      <c r="F466" s="24"/>
      <c r="G466" s="24"/>
      <c r="H466" s="24"/>
      <c r="I466" s="24"/>
      <c r="J466" s="24"/>
      <c r="K466" s="24"/>
      <c r="L466" s="24"/>
    </row>
    <row r="467" spans="4:12" ht="15" x14ac:dyDescent="0.25">
      <c r="D467" s="23"/>
      <c r="E467" s="24"/>
      <c r="F467" s="24"/>
      <c r="G467" s="24"/>
      <c r="H467" s="24"/>
      <c r="I467" s="24"/>
      <c r="J467" s="24"/>
      <c r="K467" s="24"/>
      <c r="L467" s="24"/>
    </row>
    <row r="468" spans="4:12" ht="15" x14ac:dyDescent="0.25">
      <c r="D468" s="23"/>
      <c r="E468" s="24"/>
      <c r="F468" s="24"/>
      <c r="G468" s="24"/>
      <c r="H468" s="24"/>
      <c r="I468" s="24"/>
      <c r="J468" s="24"/>
      <c r="K468" s="24"/>
      <c r="L468" s="24"/>
    </row>
    <row r="469" spans="4:12" ht="15" x14ac:dyDescent="0.25">
      <c r="D469" s="23"/>
      <c r="E469" s="24"/>
      <c r="F469" s="24"/>
      <c r="G469" s="24"/>
      <c r="H469" s="24"/>
      <c r="I469" s="24"/>
      <c r="J469" s="24"/>
      <c r="K469" s="24"/>
      <c r="L469" s="24"/>
    </row>
    <row r="470" spans="4:12" ht="15" x14ac:dyDescent="0.25">
      <c r="D470" s="23"/>
      <c r="E470" s="24"/>
      <c r="F470" s="24"/>
      <c r="G470" s="24"/>
      <c r="H470" s="24"/>
      <c r="I470" s="24"/>
      <c r="J470" s="24"/>
      <c r="K470" s="24"/>
      <c r="L470" s="24"/>
    </row>
    <row r="471" spans="4:12" ht="15" x14ac:dyDescent="0.25">
      <c r="D471" s="23"/>
      <c r="E471" s="24"/>
      <c r="F471" s="24"/>
      <c r="G471" s="24"/>
      <c r="H471" s="24"/>
      <c r="I471" s="24"/>
      <c r="J471" s="24"/>
      <c r="K471" s="24"/>
      <c r="L471" s="24"/>
    </row>
    <row r="472" spans="4:12" ht="15" x14ac:dyDescent="0.25">
      <c r="D472" s="23"/>
      <c r="E472" s="24"/>
      <c r="F472" s="24"/>
      <c r="G472" s="24"/>
      <c r="H472" s="24"/>
      <c r="I472" s="24"/>
      <c r="J472" s="24"/>
      <c r="K472" s="24"/>
      <c r="L472" s="24"/>
    </row>
    <row r="473" spans="4:12" ht="15" x14ac:dyDescent="0.25">
      <c r="D473" s="23"/>
      <c r="E473" s="24"/>
      <c r="F473" s="24"/>
      <c r="G473" s="24"/>
      <c r="H473" s="24"/>
      <c r="I473" s="24"/>
      <c r="J473" s="24"/>
      <c r="K473" s="24"/>
      <c r="L473" s="24"/>
    </row>
    <row r="474" spans="4:12" ht="15" x14ac:dyDescent="0.25">
      <c r="D474" s="23"/>
      <c r="E474" s="24"/>
      <c r="F474" s="24"/>
      <c r="G474" s="24"/>
      <c r="H474" s="24"/>
      <c r="I474" s="24"/>
      <c r="J474" s="24"/>
      <c r="K474" s="24"/>
      <c r="L474" s="24"/>
    </row>
    <row r="475" spans="4:12" ht="15" x14ac:dyDescent="0.25">
      <c r="D475" s="23"/>
      <c r="E475" s="24"/>
      <c r="F475" s="24"/>
      <c r="G475" s="24"/>
      <c r="H475" s="24"/>
      <c r="I475" s="24"/>
      <c r="J475" s="24"/>
      <c r="K475" s="24"/>
      <c r="L475" s="24"/>
    </row>
    <row r="476" spans="4:12" ht="15" x14ac:dyDescent="0.25">
      <c r="D476" s="23"/>
      <c r="E476" s="24"/>
      <c r="F476" s="24"/>
      <c r="G476" s="24"/>
      <c r="H476" s="24"/>
      <c r="I476" s="24"/>
      <c r="J476" s="24"/>
      <c r="K476" s="24"/>
      <c r="L476" s="24"/>
    </row>
    <row r="477" spans="4:12" ht="15" x14ac:dyDescent="0.25">
      <c r="D477" s="23"/>
      <c r="E477" s="24"/>
      <c r="F477" s="24"/>
      <c r="G477" s="24"/>
      <c r="H477" s="24"/>
      <c r="I477" s="24"/>
      <c r="J477" s="24"/>
      <c r="K477" s="24"/>
      <c r="L477" s="24"/>
    </row>
    <row r="478" spans="4:12" ht="15" x14ac:dyDescent="0.25">
      <c r="D478" s="23"/>
      <c r="E478" s="24"/>
      <c r="F478" s="24"/>
      <c r="G478" s="24"/>
      <c r="H478" s="24"/>
      <c r="I478" s="24"/>
      <c r="J478" s="24"/>
      <c r="K478" s="24"/>
      <c r="L478" s="24"/>
    </row>
    <row r="479" spans="4:12" ht="15" x14ac:dyDescent="0.25">
      <c r="D479" s="23"/>
      <c r="E479" s="24"/>
      <c r="F479" s="24"/>
      <c r="G479" s="24"/>
      <c r="H479" s="24"/>
      <c r="I479" s="24"/>
      <c r="J479" s="24"/>
      <c r="K479" s="24"/>
      <c r="L479" s="24"/>
    </row>
    <row r="480" spans="4:12" ht="15" x14ac:dyDescent="0.25">
      <c r="D480" s="23"/>
      <c r="E480" s="24"/>
      <c r="F480" s="24"/>
      <c r="G480" s="24"/>
      <c r="H480" s="24"/>
      <c r="I480" s="24"/>
      <c r="J480" s="24"/>
      <c r="K480" s="24"/>
      <c r="L480" s="24"/>
    </row>
    <row r="481" spans="4:12" ht="15" x14ac:dyDescent="0.25">
      <c r="D481" s="23"/>
      <c r="E481" s="24"/>
      <c r="F481" s="24"/>
      <c r="G481" s="24"/>
      <c r="H481" s="24"/>
      <c r="I481" s="24"/>
      <c r="J481" s="24"/>
      <c r="K481" s="24"/>
      <c r="L481" s="24"/>
    </row>
    <row r="482" spans="4:12" ht="15" x14ac:dyDescent="0.25">
      <c r="D482" s="23"/>
      <c r="E482" s="24"/>
      <c r="F482" s="24"/>
      <c r="G482" s="24"/>
      <c r="H482" s="24"/>
      <c r="I482" s="24"/>
      <c r="J482" s="24"/>
      <c r="K482" s="24"/>
      <c r="L482" s="24"/>
    </row>
    <row r="483" spans="4:12" ht="15" x14ac:dyDescent="0.25">
      <c r="D483" s="23"/>
      <c r="E483" s="24"/>
      <c r="F483" s="24"/>
      <c r="G483" s="24"/>
      <c r="H483" s="24"/>
      <c r="I483" s="24"/>
      <c r="J483" s="24"/>
      <c r="K483" s="24"/>
      <c r="L483" s="24"/>
    </row>
    <row r="484" spans="4:12" ht="15" x14ac:dyDescent="0.25">
      <c r="D484" s="23"/>
      <c r="E484" s="24"/>
      <c r="F484" s="24"/>
      <c r="G484" s="24"/>
      <c r="H484" s="24"/>
      <c r="I484" s="24"/>
      <c r="J484" s="24"/>
      <c r="K484" s="24"/>
      <c r="L484" s="24"/>
    </row>
    <row r="485" spans="4:12" ht="15" x14ac:dyDescent="0.25">
      <c r="D485" s="23"/>
      <c r="E485" s="24"/>
      <c r="F485" s="24"/>
      <c r="G485" s="24"/>
      <c r="H485" s="24"/>
      <c r="I485" s="24"/>
      <c r="J485" s="24"/>
      <c r="K485" s="24"/>
      <c r="L485" s="24"/>
    </row>
    <row r="486" spans="4:12" ht="15" x14ac:dyDescent="0.25">
      <c r="D486" s="23"/>
      <c r="E486" s="24"/>
      <c r="F486" s="24"/>
      <c r="G486" s="24"/>
      <c r="H486" s="24"/>
      <c r="I486" s="24"/>
      <c r="J486" s="24"/>
      <c r="K486" s="24"/>
      <c r="L486" s="24"/>
    </row>
    <row r="487" spans="4:12" ht="15" x14ac:dyDescent="0.25">
      <c r="D487" s="23"/>
      <c r="E487" s="24"/>
      <c r="F487" s="24"/>
      <c r="G487" s="24"/>
      <c r="H487" s="24"/>
      <c r="I487" s="24"/>
      <c r="J487" s="24"/>
      <c r="K487" s="24"/>
      <c r="L487" s="24"/>
    </row>
    <row r="488" spans="4:12" ht="15" x14ac:dyDescent="0.25">
      <c r="D488" s="23"/>
      <c r="E488" s="24"/>
      <c r="F488" s="24"/>
      <c r="G488" s="24"/>
      <c r="H488" s="24"/>
      <c r="I488" s="24"/>
      <c r="J488" s="24"/>
      <c r="K488" s="24"/>
      <c r="L488" s="24"/>
    </row>
    <row r="489" spans="4:12" ht="15" x14ac:dyDescent="0.25">
      <c r="D489" s="23"/>
      <c r="E489" s="24"/>
      <c r="F489" s="24"/>
      <c r="G489" s="24"/>
      <c r="H489" s="24"/>
      <c r="I489" s="24"/>
      <c r="J489" s="24"/>
      <c r="K489" s="24"/>
      <c r="L489" s="24"/>
    </row>
    <row r="490" spans="4:12" ht="15" x14ac:dyDescent="0.25">
      <c r="D490" s="23"/>
      <c r="E490" s="24"/>
      <c r="F490" s="24"/>
      <c r="G490" s="24"/>
      <c r="H490" s="24"/>
      <c r="I490" s="24"/>
      <c r="J490" s="24"/>
      <c r="K490" s="24"/>
      <c r="L490" s="24"/>
    </row>
    <row r="491" spans="4:12" ht="15" x14ac:dyDescent="0.25">
      <c r="D491" s="23"/>
      <c r="E491" s="24"/>
      <c r="F491" s="24"/>
      <c r="G491" s="24"/>
      <c r="H491" s="24"/>
      <c r="I491" s="24"/>
      <c r="J491" s="24"/>
      <c r="K491" s="24"/>
      <c r="L491" s="24"/>
    </row>
    <row r="492" spans="4:12" ht="15" x14ac:dyDescent="0.25">
      <c r="D492" s="23"/>
      <c r="E492" s="24"/>
      <c r="F492" s="24"/>
      <c r="G492" s="24"/>
      <c r="H492" s="24"/>
      <c r="I492" s="24"/>
      <c r="J492" s="24"/>
      <c r="K492" s="24"/>
      <c r="L492" s="24"/>
    </row>
    <row r="493" spans="4:12" ht="15" x14ac:dyDescent="0.25">
      <c r="D493" s="23"/>
      <c r="E493" s="24"/>
      <c r="F493" s="24"/>
      <c r="G493" s="24"/>
      <c r="H493" s="24"/>
      <c r="I493" s="24"/>
      <c r="J493" s="24"/>
      <c r="K493" s="24"/>
      <c r="L493" s="24"/>
    </row>
    <row r="494" spans="4:12" ht="15" x14ac:dyDescent="0.25">
      <c r="D494" s="23"/>
      <c r="E494" s="24"/>
      <c r="F494" s="24"/>
      <c r="G494" s="24"/>
      <c r="H494" s="24"/>
      <c r="I494" s="24"/>
      <c r="J494" s="24"/>
      <c r="K494" s="24"/>
      <c r="L494" s="24"/>
    </row>
    <row r="495" spans="4:12" ht="15" x14ac:dyDescent="0.25">
      <c r="D495" s="23"/>
      <c r="E495" s="24"/>
      <c r="F495" s="24"/>
      <c r="G495" s="24"/>
      <c r="H495" s="24"/>
      <c r="I495" s="24"/>
      <c r="J495" s="24"/>
      <c r="K495" s="24"/>
      <c r="L495" s="24"/>
    </row>
    <row r="496" spans="4:12" ht="15" x14ac:dyDescent="0.25">
      <c r="D496" s="23"/>
      <c r="E496" s="24"/>
      <c r="F496" s="24"/>
      <c r="G496" s="24"/>
      <c r="H496" s="24"/>
      <c r="I496" s="24"/>
      <c r="J496" s="24"/>
      <c r="K496" s="24"/>
      <c r="L496" s="24"/>
    </row>
    <row r="497" spans="4:12" ht="15" x14ac:dyDescent="0.25">
      <c r="D497" s="23"/>
      <c r="E497" s="24"/>
      <c r="F497" s="24"/>
      <c r="G497" s="24"/>
      <c r="H497" s="24"/>
      <c r="I497" s="24"/>
      <c r="J497" s="24"/>
      <c r="K497" s="24"/>
      <c r="L497" s="24"/>
    </row>
    <row r="498" spans="4:12" ht="15" x14ac:dyDescent="0.25">
      <c r="D498" s="23"/>
      <c r="E498" s="24"/>
      <c r="F498" s="24"/>
      <c r="G498" s="24"/>
      <c r="H498" s="24"/>
      <c r="I498" s="24"/>
      <c r="J498" s="24"/>
      <c r="K498" s="24"/>
      <c r="L498" s="24"/>
    </row>
    <row r="499" spans="4:12" ht="15" x14ac:dyDescent="0.25">
      <c r="D499" s="23"/>
      <c r="E499" s="24"/>
      <c r="F499" s="24"/>
      <c r="G499" s="24"/>
      <c r="H499" s="24"/>
      <c r="I499" s="24"/>
      <c r="J499" s="24"/>
      <c r="K499" s="24"/>
      <c r="L499" s="24"/>
    </row>
    <row r="500" spans="4:12" ht="15" x14ac:dyDescent="0.25">
      <c r="D500" s="23"/>
      <c r="E500" s="24"/>
      <c r="F500" s="24"/>
      <c r="G500" s="24"/>
      <c r="H500" s="24"/>
      <c r="I500" s="24"/>
      <c r="J500" s="24"/>
      <c r="K500" s="24"/>
      <c r="L500" s="24"/>
    </row>
    <row r="501" spans="4:12" ht="15" x14ac:dyDescent="0.25">
      <c r="D501" s="23"/>
      <c r="E501" s="24"/>
      <c r="F501" s="24"/>
      <c r="G501" s="24"/>
      <c r="H501" s="24"/>
      <c r="I501" s="24"/>
      <c r="J501" s="24"/>
      <c r="K501" s="24"/>
      <c r="L501" s="24"/>
    </row>
    <row r="502" spans="4:12" ht="15" x14ac:dyDescent="0.25">
      <c r="D502" s="23"/>
      <c r="E502" s="24"/>
      <c r="F502" s="24"/>
      <c r="G502" s="24"/>
      <c r="H502" s="24"/>
      <c r="I502" s="24"/>
      <c r="J502" s="24"/>
      <c r="K502" s="24"/>
      <c r="L502" s="24"/>
    </row>
    <row r="503" spans="4:12" ht="15" x14ac:dyDescent="0.25">
      <c r="D503" s="23"/>
      <c r="E503" s="24"/>
      <c r="F503" s="24"/>
      <c r="G503" s="24"/>
      <c r="H503" s="24"/>
      <c r="I503" s="24"/>
      <c r="J503" s="24"/>
      <c r="K503" s="24"/>
      <c r="L503" s="24"/>
    </row>
    <row r="504" spans="4:12" ht="15" x14ac:dyDescent="0.25">
      <c r="D504" s="23"/>
      <c r="E504" s="24"/>
      <c r="F504" s="24"/>
      <c r="G504" s="24"/>
      <c r="H504" s="24"/>
      <c r="I504" s="24"/>
      <c r="J504" s="24"/>
      <c r="K504" s="24"/>
      <c r="L504" s="24"/>
    </row>
    <row r="505" spans="4:12" ht="15" x14ac:dyDescent="0.25">
      <c r="D505" s="23"/>
      <c r="E505" s="24"/>
      <c r="F505" s="24"/>
      <c r="G505" s="24"/>
      <c r="H505" s="24"/>
      <c r="I505" s="24"/>
      <c r="J505" s="24"/>
      <c r="K505" s="24"/>
      <c r="L505" s="24"/>
    </row>
    <row r="506" spans="4:12" ht="15" x14ac:dyDescent="0.25">
      <c r="D506" s="23"/>
      <c r="E506" s="24"/>
      <c r="F506" s="24"/>
      <c r="G506" s="24"/>
      <c r="H506" s="24"/>
      <c r="I506" s="24"/>
      <c r="J506" s="24"/>
      <c r="K506" s="24"/>
      <c r="L506" s="24"/>
    </row>
    <row r="507" spans="4:12" ht="15" x14ac:dyDescent="0.25">
      <c r="D507" s="23"/>
      <c r="E507" s="24"/>
      <c r="F507" s="24"/>
      <c r="G507" s="24"/>
      <c r="H507" s="24"/>
      <c r="I507" s="24"/>
      <c r="J507" s="24"/>
      <c r="K507" s="24"/>
      <c r="L507" s="24"/>
    </row>
    <row r="508" spans="4:12" ht="15" x14ac:dyDescent="0.25">
      <c r="D508" s="23"/>
      <c r="E508" s="24"/>
      <c r="F508" s="24"/>
      <c r="G508" s="24"/>
      <c r="H508" s="24"/>
      <c r="I508" s="24"/>
      <c r="J508" s="24"/>
      <c r="K508" s="24"/>
      <c r="L508" s="24"/>
    </row>
    <row r="509" spans="4:12" ht="15" x14ac:dyDescent="0.25">
      <c r="D509" s="23"/>
      <c r="E509" s="24"/>
      <c r="F509" s="24"/>
      <c r="G509" s="24"/>
      <c r="H509" s="24"/>
      <c r="I509" s="24"/>
      <c r="J509" s="24"/>
      <c r="K509" s="24"/>
      <c r="L509" s="24"/>
    </row>
    <row r="510" spans="4:12" ht="15" x14ac:dyDescent="0.25">
      <c r="D510" s="23"/>
      <c r="E510" s="24"/>
      <c r="F510" s="24"/>
      <c r="G510" s="24"/>
      <c r="H510" s="24"/>
      <c r="I510" s="24"/>
      <c r="J510" s="24"/>
      <c r="K510" s="24"/>
      <c r="L510" s="24"/>
    </row>
    <row r="511" spans="4:12" ht="15" x14ac:dyDescent="0.25">
      <c r="D511" s="23"/>
      <c r="E511" s="24"/>
      <c r="F511" s="24"/>
      <c r="G511" s="24"/>
      <c r="H511" s="24"/>
      <c r="I511" s="24"/>
      <c r="J511" s="24"/>
      <c r="K511" s="24"/>
      <c r="L511" s="24"/>
    </row>
    <row r="512" spans="4:12" ht="15" x14ac:dyDescent="0.25">
      <c r="D512" s="23"/>
      <c r="E512" s="24"/>
      <c r="F512" s="24"/>
      <c r="G512" s="24"/>
      <c r="H512" s="24"/>
      <c r="I512" s="24"/>
      <c r="J512" s="24"/>
      <c r="K512" s="24"/>
      <c r="L512" s="24"/>
    </row>
    <row r="513" spans="4:12" ht="15" x14ac:dyDescent="0.25">
      <c r="D513" s="23"/>
      <c r="E513" s="24"/>
      <c r="F513" s="24"/>
      <c r="G513" s="24"/>
      <c r="H513" s="24"/>
      <c r="I513" s="24"/>
      <c r="J513" s="24"/>
      <c r="K513" s="24"/>
      <c r="L513" s="24"/>
    </row>
    <row r="514" spans="4:12" ht="15" x14ac:dyDescent="0.25">
      <c r="D514" s="23"/>
      <c r="E514" s="24"/>
      <c r="F514" s="24"/>
      <c r="G514" s="24"/>
      <c r="H514" s="24"/>
      <c r="I514" s="24"/>
      <c r="J514" s="24"/>
      <c r="K514" s="24"/>
      <c r="L514" s="24"/>
    </row>
    <row r="515" spans="4:12" ht="15" x14ac:dyDescent="0.25">
      <c r="D515" s="23"/>
      <c r="E515" s="24"/>
      <c r="F515" s="24"/>
      <c r="G515" s="24"/>
      <c r="H515" s="24"/>
      <c r="I515" s="24"/>
      <c r="J515" s="24"/>
      <c r="K515" s="24"/>
      <c r="L515" s="24"/>
    </row>
    <row r="516" spans="4:12" ht="15" x14ac:dyDescent="0.25">
      <c r="D516" s="23"/>
      <c r="E516" s="24"/>
      <c r="F516" s="24"/>
      <c r="G516" s="24"/>
      <c r="H516" s="24"/>
      <c r="I516" s="24"/>
      <c r="J516" s="24"/>
      <c r="K516" s="24"/>
      <c r="L516" s="24"/>
    </row>
    <row r="517" spans="4:12" ht="15" x14ac:dyDescent="0.25">
      <c r="D517" s="23"/>
      <c r="E517" s="24"/>
      <c r="F517" s="24"/>
      <c r="G517" s="24"/>
      <c r="H517" s="24"/>
      <c r="I517" s="24"/>
      <c r="J517" s="24"/>
      <c r="K517" s="24"/>
      <c r="L517" s="24"/>
    </row>
    <row r="518" spans="4:12" ht="15" x14ac:dyDescent="0.25">
      <c r="D518" s="23"/>
      <c r="E518" s="24"/>
      <c r="F518" s="24"/>
      <c r="G518" s="24"/>
      <c r="H518" s="24"/>
      <c r="I518" s="24"/>
      <c r="J518" s="24"/>
      <c r="K518" s="24"/>
      <c r="L518" s="24"/>
    </row>
    <row r="519" spans="4:12" ht="15" x14ac:dyDescent="0.25">
      <c r="D519" s="23"/>
      <c r="E519" s="24"/>
      <c r="F519" s="24"/>
      <c r="G519" s="24"/>
      <c r="H519" s="24"/>
      <c r="I519" s="24"/>
      <c r="J519" s="24"/>
      <c r="K519" s="24"/>
      <c r="L519" s="24"/>
    </row>
    <row r="520" spans="4:12" ht="15" x14ac:dyDescent="0.25">
      <c r="D520" s="23"/>
      <c r="E520" s="24"/>
      <c r="F520" s="24"/>
      <c r="G520" s="24"/>
      <c r="H520" s="24"/>
      <c r="I520" s="24"/>
      <c r="J520" s="24"/>
      <c r="K520" s="24"/>
      <c r="L520" s="24"/>
    </row>
    <row r="521" spans="4:12" ht="15" x14ac:dyDescent="0.25">
      <c r="D521" s="23"/>
      <c r="E521" s="24"/>
      <c r="F521" s="24"/>
      <c r="G521" s="24"/>
      <c r="H521" s="24"/>
      <c r="I521" s="24"/>
      <c r="J521" s="24"/>
      <c r="K521" s="24"/>
      <c r="L521" s="24"/>
    </row>
    <row r="522" spans="4:12" ht="15" x14ac:dyDescent="0.25">
      <c r="D522" s="23"/>
      <c r="E522" s="24"/>
      <c r="F522" s="24"/>
      <c r="G522" s="24"/>
      <c r="H522" s="24"/>
      <c r="I522" s="24"/>
      <c r="J522" s="24"/>
      <c r="K522" s="24"/>
      <c r="L522" s="24"/>
    </row>
    <row r="523" spans="4:12" ht="15" x14ac:dyDescent="0.25">
      <c r="D523" s="23"/>
      <c r="E523" s="24"/>
      <c r="F523" s="24"/>
      <c r="G523" s="24"/>
      <c r="H523" s="24"/>
      <c r="I523" s="24"/>
      <c r="J523" s="24"/>
      <c r="K523" s="24"/>
      <c r="L523" s="24"/>
    </row>
    <row r="524" spans="4:12" ht="15" x14ac:dyDescent="0.25">
      <c r="D524" s="23"/>
      <c r="E524" s="24"/>
      <c r="F524" s="24"/>
      <c r="G524" s="24"/>
      <c r="H524" s="24"/>
      <c r="I524" s="24"/>
      <c r="J524" s="24"/>
      <c r="K524" s="24"/>
      <c r="L524" s="24"/>
    </row>
    <row r="525" spans="4:12" ht="15" x14ac:dyDescent="0.25">
      <c r="D525" s="23"/>
      <c r="E525" s="24"/>
      <c r="F525" s="24"/>
      <c r="G525" s="24"/>
      <c r="H525" s="24"/>
      <c r="I525" s="24"/>
      <c r="J525" s="24"/>
      <c r="K525" s="24"/>
      <c r="L525" s="24"/>
    </row>
    <row r="526" spans="4:12" ht="15" x14ac:dyDescent="0.25">
      <c r="D526" s="23"/>
      <c r="E526" s="24"/>
      <c r="F526" s="24"/>
      <c r="G526" s="24"/>
      <c r="H526" s="24"/>
      <c r="I526" s="24"/>
      <c r="J526" s="24"/>
      <c r="K526" s="24"/>
      <c r="L526" s="24"/>
    </row>
    <row r="527" spans="4:12" ht="15" x14ac:dyDescent="0.25">
      <c r="D527" s="23"/>
      <c r="E527" s="24"/>
      <c r="F527" s="24"/>
      <c r="G527" s="24"/>
      <c r="H527" s="24"/>
      <c r="I527" s="24"/>
      <c r="J527" s="24"/>
      <c r="K527" s="24"/>
      <c r="L527" s="24"/>
    </row>
    <row r="528" spans="4:12" ht="15" x14ac:dyDescent="0.25">
      <c r="D528" s="23"/>
      <c r="E528" s="24"/>
      <c r="F528" s="24"/>
      <c r="G528" s="24"/>
      <c r="H528" s="24"/>
      <c r="I528" s="24"/>
      <c r="J528" s="24"/>
      <c r="K528" s="24"/>
      <c r="L528" s="24"/>
    </row>
    <row r="529" spans="4:12" ht="15" x14ac:dyDescent="0.25">
      <c r="D529" s="23"/>
      <c r="E529" s="24"/>
      <c r="F529" s="24"/>
      <c r="G529" s="24"/>
      <c r="H529" s="24"/>
      <c r="I529" s="24"/>
      <c r="J529" s="24"/>
      <c r="K529" s="24"/>
      <c r="L529" s="24"/>
    </row>
    <row r="530" spans="4:12" ht="15" x14ac:dyDescent="0.25">
      <c r="D530" s="23"/>
      <c r="E530" s="24"/>
      <c r="F530" s="24"/>
      <c r="G530" s="24"/>
      <c r="H530" s="24"/>
      <c r="I530" s="24"/>
      <c r="J530" s="24"/>
      <c r="K530" s="24"/>
      <c r="L530" s="24"/>
    </row>
    <row r="531" spans="4:12" ht="15" x14ac:dyDescent="0.25">
      <c r="D531" s="23"/>
      <c r="E531" s="24"/>
      <c r="F531" s="24"/>
      <c r="G531" s="24"/>
      <c r="H531" s="24"/>
      <c r="I531" s="24"/>
      <c r="J531" s="24"/>
      <c r="K531" s="24"/>
      <c r="L531" s="24"/>
    </row>
    <row r="532" spans="4:12" ht="15" x14ac:dyDescent="0.25">
      <c r="D532" s="23"/>
      <c r="E532" s="24"/>
      <c r="F532" s="24"/>
      <c r="G532" s="24"/>
      <c r="H532" s="24"/>
      <c r="I532" s="24"/>
      <c r="J532" s="24"/>
      <c r="K532" s="24"/>
      <c r="L532" s="24"/>
    </row>
    <row r="533" spans="4:12" ht="15" x14ac:dyDescent="0.25">
      <c r="D533" s="23"/>
      <c r="E533" s="24"/>
      <c r="F533" s="24"/>
      <c r="G533" s="24"/>
      <c r="H533" s="24"/>
      <c r="I533" s="24"/>
      <c r="J533" s="24"/>
      <c r="K533" s="24"/>
      <c r="L533" s="24"/>
    </row>
    <row r="534" spans="4:12" ht="15" x14ac:dyDescent="0.25">
      <c r="D534" s="23"/>
      <c r="E534" s="24"/>
      <c r="F534" s="24"/>
      <c r="G534" s="24"/>
      <c r="H534" s="24"/>
      <c r="I534" s="24"/>
      <c r="J534" s="24"/>
      <c r="K534" s="24"/>
      <c r="L534" s="24"/>
    </row>
    <row r="535" spans="4:12" ht="15" x14ac:dyDescent="0.25">
      <c r="D535" s="23"/>
      <c r="E535" s="24"/>
      <c r="F535" s="24"/>
      <c r="G535" s="24"/>
      <c r="H535" s="24"/>
      <c r="I535" s="24"/>
      <c r="J535" s="24"/>
      <c r="K535" s="24"/>
      <c r="L535" s="24"/>
    </row>
    <row r="536" spans="4:12" ht="15" x14ac:dyDescent="0.25">
      <c r="D536" s="23"/>
      <c r="E536" s="24"/>
      <c r="F536" s="24"/>
      <c r="G536" s="24"/>
      <c r="H536" s="24"/>
      <c r="I536" s="24"/>
      <c r="J536" s="24"/>
      <c r="K536" s="24"/>
      <c r="L536" s="24"/>
    </row>
    <row r="537" spans="4:12" ht="15" x14ac:dyDescent="0.25">
      <c r="D537" s="23"/>
      <c r="E537" s="24"/>
      <c r="F537" s="24"/>
      <c r="G537" s="24"/>
      <c r="H537" s="24"/>
      <c r="I537" s="24"/>
      <c r="J537" s="24"/>
      <c r="K537" s="24"/>
      <c r="L537" s="24"/>
    </row>
    <row r="538" spans="4:12" ht="15" x14ac:dyDescent="0.25">
      <c r="D538" s="23"/>
      <c r="E538" s="24"/>
      <c r="F538" s="24"/>
      <c r="G538" s="24"/>
      <c r="H538" s="24"/>
      <c r="I538" s="24"/>
      <c r="J538" s="24"/>
      <c r="K538" s="24"/>
      <c r="L538" s="24"/>
    </row>
    <row r="539" spans="4:12" ht="15" x14ac:dyDescent="0.25">
      <c r="D539" s="23"/>
      <c r="E539" s="24"/>
      <c r="F539" s="24"/>
      <c r="G539" s="24"/>
      <c r="H539" s="24"/>
      <c r="I539" s="24"/>
      <c r="J539" s="24"/>
      <c r="K539" s="24"/>
      <c r="L539" s="24"/>
    </row>
    <row r="540" spans="4:12" ht="15" x14ac:dyDescent="0.25">
      <c r="D540" s="23"/>
      <c r="E540" s="24"/>
      <c r="F540" s="24"/>
      <c r="G540" s="24"/>
      <c r="H540" s="24"/>
      <c r="I540" s="24"/>
      <c r="J540" s="24"/>
      <c r="K540" s="24"/>
      <c r="L540" s="24"/>
    </row>
    <row r="541" spans="4:12" ht="15" x14ac:dyDescent="0.25">
      <c r="D541" s="23"/>
      <c r="E541" s="24"/>
      <c r="F541" s="24"/>
      <c r="G541" s="24"/>
      <c r="H541" s="24"/>
      <c r="I541" s="24"/>
      <c r="J541" s="24"/>
      <c r="K541" s="24"/>
      <c r="L541" s="24"/>
    </row>
    <row r="542" spans="4:12" ht="15" x14ac:dyDescent="0.25">
      <c r="D542" s="23"/>
      <c r="E542" s="24"/>
      <c r="F542" s="24"/>
      <c r="G542" s="24"/>
      <c r="H542" s="24"/>
      <c r="I542" s="24"/>
      <c r="J542" s="24"/>
      <c r="K542" s="24"/>
      <c r="L542" s="24"/>
    </row>
    <row r="543" spans="4:12" ht="15" x14ac:dyDescent="0.25">
      <c r="D543" s="23"/>
      <c r="E543" s="24"/>
      <c r="F543" s="24"/>
      <c r="G543" s="24"/>
      <c r="H543" s="24"/>
      <c r="I543" s="24"/>
      <c r="J543" s="24"/>
      <c r="K543" s="24"/>
      <c r="L543" s="24"/>
    </row>
    <row r="544" spans="4:12" ht="15" x14ac:dyDescent="0.25">
      <c r="D544" s="23"/>
      <c r="E544" s="24"/>
      <c r="F544" s="24"/>
      <c r="G544" s="24"/>
      <c r="H544" s="24"/>
      <c r="I544" s="24"/>
      <c r="J544" s="24"/>
      <c r="K544" s="24"/>
      <c r="L544" s="24"/>
    </row>
    <row r="545" spans="4:12" ht="15" x14ac:dyDescent="0.25">
      <c r="D545" s="23"/>
      <c r="E545" s="24"/>
      <c r="F545" s="24"/>
      <c r="G545" s="24"/>
      <c r="H545" s="24"/>
      <c r="I545" s="24"/>
      <c r="J545" s="24"/>
      <c r="K545" s="24"/>
      <c r="L545" s="24"/>
    </row>
    <row r="546" spans="4:12" ht="15" x14ac:dyDescent="0.25">
      <c r="D546" s="23"/>
      <c r="E546" s="24"/>
      <c r="F546" s="24"/>
      <c r="G546" s="24"/>
      <c r="H546" s="24"/>
      <c r="I546" s="24"/>
      <c r="J546" s="24"/>
      <c r="K546" s="24"/>
      <c r="L546" s="24"/>
    </row>
    <row r="547" spans="4:12" ht="15" x14ac:dyDescent="0.25">
      <c r="D547" s="23"/>
      <c r="E547" s="24"/>
      <c r="F547" s="24"/>
      <c r="G547" s="24"/>
      <c r="H547" s="24"/>
      <c r="I547" s="24"/>
      <c r="J547" s="24"/>
      <c r="K547" s="24"/>
      <c r="L547" s="24"/>
    </row>
    <row r="548" spans="4:12" ht="15" x14ac:dyDescent="0.25">
      <c r="D548" s="23"/>
      <c r="E548" s="24"/>
      <c r="F548" s="24"/>
      <c r="G548" s="24"/>
      <c r="H548" s="24"/>
      <c r="I548" s="24"/>
      <c r="J548" s="24"/>
      <c r="K548" s="24"/>
      <c r="L548" s="24"/>
    </row>
    <row r="549" spans="4:12" ht="15" x14ac:dyDescent="0.25">
      <c r="D549" s="23"/>
      <c r="E549" s="24"/>
      <c r="F549" s="24"/>
      <c r="G549" s="24"/>
      <c r="H549" s="24"/>
      <c r="I549" s="24"/>
      <c r="J549" s="24"/>
      <c r="K549" s="24"/>
      <c r="L549" s="24"/>
    </row>
    <row r="550" spans="4:12" ht="15" x14ac:dyDescent="0.25">
      <c r="D550" s="23"/>
      <c r="E550" s="24"/>
      <c r="F550" s="24"/>
      <c r="G550" s="24"/>
      <c r="H550" s="24"/>
      <c r="I550" s="24"/>
      <c r="J550" s="24"/>
      <c r="K550" s="24"/>
      <c r="L550" s="24"/>
    </row>
    <row r="551" spans="4:12" ht="15" x14ac:dyDescent="0.25">
      <c r="D551" s="23"/>
      <c r="E551" s="24"/>
      <c r="F551" s="24"/>
      <c r="G551" s="24"/>
      <c r="H551" s="24"/>
      <c r="I551" s="24"/>
      <c r="J551" s="24"/>
      <c r="K551" s="24"/>
      <c r="L551" s="24"/>
    </row>
    <row r="552" spans="4:12" ht="15" x14ac:dyDescent="0.25">
      <c r="D552" s="23"/>
      <c r="E552" s="24"/>
      <c r="F552" s="24"/>
      <c r="G552" s="24"/>
      <c r="H552" s="24"/>
      <c r="I552" s="24"/>
      <c r="J552" s="24"/>
      <c r="K552" s="24"/>
      <c r="L552" s="24"/>
    </row>
    <row r="553" spans="4:12" ht="15" x14ac:dyDescent="0.25">
      <c r="D553" s="23"/>
      <c r="E553" s="24"/>
      <c r="F553" s="24"/>
      <c r="G553" s="24"/>
      <c r="H553" s="24"/>
      <c r="I553" s="24"/>
      <c r="J553" s="24"/>
      <c r="K553" s="24"/>
      <c r="L553" s="24"/>
    </row>
    <row r="554" spans="4:12" ht="15" x14ac:dyDescent="0.25">
      <c r="D554" s="23"/>
      <c r="E554" s="24"/>
      <c r="F554" s="24"/>
      <c r="G554" s="24"/>
      <c r="H554" s="24"/>
      <c r="I554" s="24"/>
      <c r="J554" s="24"/>
      <c r="K554" s="24"/>
      <c r="L554" s="24"/>
    </row>
    <row r="555" spans="4:12" ht="15" x14ac:dyDescent="0.25">
      <c r="D555" s="23"/>
      <c r="E555" s="24"/>
      <c r="F555" s="24"/>
      <c r="G555" s="24"/>
      <c r="H555" s="24"/>
      <c r="I555" s="24"/>
      <c r="J555" s="24"/>
      <c r="K555" s="24"/>
      <c r="L555" s="24"/>
    </row>
    <row r="556" spans="4:12" ht="15" x14ac:dyDescent="0.25">
      <c r="D556" s="23"/>
      <c r="E556" s="24"/>
      <c r="F556" s="24"/>
      <c r="G556" s="24"/>
      <c r="H556" s="24"/>
      <c r="I556" s="24"/>
      <c r="J556" s="24"/>
      <c r="K556" s="24"/>
      <c r="L556" s="24"/>
    </row>
    <row r="557" spans="4:12" ht="15" x14ac:dyDescent="0.25">
      <c r="D557" s="23"/>
      <c r="E557" s="24"/>
      <c r="F557" s="24"/>
      <c r="G557" s="24"/>
      <c r="H557" s="24"/>
      <c r="I557" s="24"/>
      <c r="J557" s="24"/>
      <c r="K557" s="24"/>
      <c r="L557" s="24"/>
    </row>
    <row r="558" spans="4:12" ht="15" x14ac:dyDescent="0.25">
      <c r="D558" s="23"/>
      <c r="E558" s="24"/>
      <c r="F558" s="24"/>
      <c r="G558" s="24"/>
      <c r="H558" s="24"/>
      <c r="I558" s="24"/>
      <c r="J558" s="24"/>
      <c r="K558" s="24"/>
      <c r="L558" s="24"/>
    </row>
    <row r="559" spans="4:12" ht="15" x14ac:dyDescent="0.25">
      <c r="D559" s="23"/>
      <c r="E559" s="24"/>
      <c r="F559" s="24"/>
      <c r="G559" s="24"/>
      <c r="H559" s="24"/>
      <c r="I559" s="24"/>
      <c r="J559" s="24"/>
      <c r="K559" s="24"/>
      <c r="L559" s="24"/>
    </row>
    <row r="560" spans="4:12" ht="15" x14ac:dyDescent="0.25">
      <c r="D560" s="23"/>
      <c r="E560" s="24"/>
      <c r="F560" s="24"/>
      <c r="G560" s="24"/>
      <c r="H560" s="24"/>
      <c r="I560" s="24"/>
      <c r="J560" s="24"/>
      <c r="K560" s="24"/>
      <c r="L560" s="24"/>
    </row>
    <row r="561" spans="4:12" ht="15" x14ac:dyDescent="0.25">
      <c r="D561" s="23"/>
      <c r="E561" s="24"/>
      <c r="F561" s="24"/>
      <c r="G561" s="24"/>
      <c r="H561" s="24"/>
      <c r="I561" s="24"/>
      <c r="J561" s="24"/>
      <c r="K561" s="24"/>
      <c r="L561" s="24"/>
    </row>
    <row r="562" spans="4:12" ht="15" x14ac:dyDescent="0.25">
      <c r="D562" s="23"/>
      <c r="E562" s="24"/>
      <c r="F562" s="24"/>
      <c r="G562" s="24"/>
      <c r="H562" s="24"/>
      <c r="I562" s="24"/>
      <c r="J562" s="24"/>
      <c r="K562" s="24"/>
      <c r="L562" s="24"/>
    </row>
    <row r="563" spans="4:12" ht="15" x14ac:dyDescent="0.25">
      <c r="D563" s="23"/>
      <c r="E563" s="24"/>
      <c r="F563" s="24"/>
      <c r="G563" s="24"/>
      <c r="H563" s="24"/>
      <c r="I563" s="24"/>
      <c r="J563" s="24"/>
      <c r="K563" s="24"/>
      <c r="L563" s="24"/>
    </row>
    <row r="564" spans="4:12" ht="15" x14ac:dyDescent="0.25">
      <c r="D564" s="23"/>
      <c r="E564" s="24"/>
      <c r="F564" s="24"/>
      <c r="G564" s="24"/>
      <c r="H564" s="24"/>
      <c r="I564" s="24"/>
      <c r="J564" s="24"/>
      <c r="K564" s="24"/>
      <c r="L564" s="24"/>
    </row>
    <row r="565" spans="4:12" ht="15" x14ac:dyDescent="0.25">
      <c r="D565" s="23"/>
      <c r="E565" s="24"/>
      <c r="F565" s="24"/>
      <c r="G565" s="24"/>
      <c r="H565" s="24"/>
      <c r="I565" s="24"/>
      <c r="J565" s="24"/>
      <c r="K565" s="24"/>
      <c r="L565" s="24"/>
    </row>
    <row r="566" spans="4:12" ht="15" x14ac:dyDescent="0.25">
      <c r="D566" s="23"/>
      <c r="E566" s="24"/>
      <c r="F566" s="24"/>
      <c r="G566" s="24"/>
      <c r="H566" s="24"/>
      <c r="I566" s="24"/>
      <c r="J566" s="24"/>
      <c r="K566" s="24"/>
      <c r="L566" s="24"/>
    </row>
    <row r="567" spans="4:12" ht="15" x14ac:dyDescent="0.25">
      <c r="D567" s="23"/>
      <c r="E567" s="24"/>
      <c r="F567" s="24"/>
      <c r="G567" s="24"/>
      <c r="H567" s="24"/>
      <c r="I567" s="24"/>
      <c r="J567" s="24"/>
      <c r="K567" s="24"/>
      <c r="L567" s="24"/>
    </row>
    <row r="568" spans="4:12" ht="15" x14ac:dyDescent="0.25">
      <c r="D568" s="23"/>
      <c r="E568" s="24"/>
      <c r="F568" s="24"/>
      <c r="G568" s="24"/>
      <c r="H568" s="24"/>
      <c r="I568" s="24"/>
      <c r="J568" s="24"/>
      <c r="K568" s="24"/>
      <c r="L568" s="24"/>
    </row>
    <row r="569" spans="4:12" ht="15" x14ac:dyDescent="0.25">
      <c r="D569" s="23"/>
      <c r="E569" s="24"/>
      <c r="F569" s="24"/>
      <c r="G569" s="24"/>
      <c r="H569" s="24"/>
      <c r="I569" s="24"/>
      <c r="J569" s="24"/>
      <c r="K569" s="24"/>
      <c r="L569" s="24"/>
    </row>
    <row r="570" spans="4:12" ht="15" x14ac:dyDescent="0.25">
      <c r="D570" s="23"/>
      <c r="E570" s="24"/>
      <c r="F570" s="24"/>
      <c r="G570" s="24"/>
      <c r="H570" s="24"/>
      <c r="I570" s="24"/>
      <c r="J570" s="24"/>
      <c r="K570" s="24"/>
      <c r="L570" s="24"/>
    </row>
    <row r="571" spans="4:12" ht="15" x14ac:dyDescent="0.25">
      <c r="D571" s="23"/>
      <c r="E571" s="24"/>
      <c r="F571" s="24"/>
      <c r="G571" s="24"/>
      <c r="H571" s="24"/>
      <c r="I571" s="24"/>
      <c r="J571" s="24"/>
      <c r="K571" s="24"/>
      <c r="L571" s="24"/>
    </row>
    <row r="572" spans="4:12" ht="15" x14ac:dyDescent="0.25">
      <c r="D572" s="23"/>
      <c r="E572" s="24"/>
      <c r="F572" s="24"/>
      <c r="G572" s="24"/>
      <c r="H572" s="24"/>
      <c r="I572" s="24"/>
      <c r="J572" s="24"/>
      <c r="K572" s="24"/>
      <c r="L572" s="24"/>
    </row>
    <row r="573" spans="4:12" ht="15" x14ac:dyDescent="0.25">
      <c r="D573" s="23"/>
      <c r="E573" s="24"/>
      <c r="F573" s="24"/>
      <c r="G573" s="24"/>
      <c r="H573" s="24"/>
      <c r="I573" s="24"/>
      <c r="J573" s="24"/>
      <c r="K573" s="24"/>
      <c r="L573" s="24"/>
    </row>
    <row r="574" spans="4:12" ht="15" x14ac:dyDescent="0.25">
      <c r="D574" s="23"/>
      <c r="E574" s="24"/>
      <c r="F574" s="24"/>
      <c r="G574" s="24"/>
      <c r="H574" s="24"/>
      <c r="I574" s="24"/>
      <c r="J574" s="24"/>
      <c r="K574" s="24"/>
      <c r="L574" s="24"/>
    </row>
    <row r="575" spans="4:12" ht="15" x14ac:dyDescent="0.25">
      <c r="D575" s="23"/>
      <c r="E575" s="24"/>
      <c r="F575" s="24"/>
      <c r="G575" s="24"/>
      <c r="H575" s="24"/>
      <c r="I575" s="24"/>
      <c r="J575" s="24"/>
      <c r="K575" s="24"/>
      <c r="L575" s="24"/>
    </row>
    <row r="576" spans="4:12" ht="15" x14ac:dyDescent="0.25">
      <c r="D576" s="23"/>
      <c r="E576" s="24"/>
      <c r="F576" s="24"/>
      <c r="G576" s="24"/>
      <c r="H576" s="24"/>
      <c r="I576" s="24"/>
      <c r="J576" s="24"/>
      <c r="K576" s="24"/>
      <c r="L576" s="24"/>
    </row>
    <row r="577" spans="4:12" ht="15" x14ac:dyDescent="0.25">
      <c r="D577" s="23"/>
      <c r="E577" s="24"/>
      <c r="F577" s="24"/>
      <c r="G577" s="24"/>
      <c r="H577" s="24"/>
      <c r="I577" s="24"/>
      <c r="J577" s="24"/>
      <c r="K577" s="24"/>
      <c r="L577" s="24"/>
    </row>
    <row r="578" spans="4:12" ht="15" x14ac:dyDescent="0.25">
      <c r="D578" s="23"/>
      <c r="E578" s="24"/>
      <c r="F578" s="24"/>
      <c r="G578" s="24"/>
      <c r="H578" s="24"/>
      <c r="I578" s="24"/>
      <c r="J578" s="24"/>
      <c r="K578" s="24"/>
      <c r="L578" s="24"/>
    </row>
    <row r="579" spans="4:12" ht="15" x14ac:dyDescent="0.25">
      <c r="D579" s="23"/>
      <c r="E579" s="24"/>
      <c r="F579" s="24"/>
      <c r="G579" s="24"/>
      <c r="H579" s="24"/>
      <c r="I579" s="24"/>
      <c r="J579" s="24"/>
      <c r="K579" s="24"/>
      <c r="L579" s="24"/>
    </row>
    <row r="580" spans="4:12" ht="15" x14ac:dyDescent="0.25">
      <c r="D580" s="23"/>
      <c r="E580" s="24"/>
      <c r="F580" s="24"/>
      <c r="G580" s="24"/>
      <c r="H580" s="24"/>
      <c r="I580" s="24"/>
      <c r="J580" s="24"/>
      <c r="K580" s="24"/>
      <c r="L580" s="24"/>
    </row>
    <row r="581" spans="4:12" ht="15" x14ac:dyDescent="0.25">
      <c r="D581" s="23"/>
      <c r="E581" s="24"/>
      <c r="F581" s="24"/>
      <c r="G581" s="24"/>
      <c r="H581" s="24"/>
      <c r="I581" s="24"/>
      <c r="J581" s="24"/>
      <c r="K581" s="24"/>
      <c r="L581" s="24"/>
    </row>
    <row r="582" spans="4:12" ht="15" x14ac:dyDescent="0.25">
      <c r="D582" s="23"/>
      <c r="E582" s="24"/>
      <c r="F582" s="24"/>
      <c r="G582" s="24"/>
      <c r="H582" s="24"/>
      <c r="I582" s="24"/>
      <c r="J582" s="24"/>
      <c r="K582" s="24"/>
      <c r="L582" s="24"/>
    </row>
    <row r="583" spans="4:12" ht="15" x14ac:dyDescent="0.25">
      <c r="D583" s="23"/>
      <c r="E583" s="24"/>
      <c r="F583" s="24"/>
      <c r="G583" s="24"/>
      <c r="H583" s="24"/>
      <c r="I583" s="24"/>
      <c r="J583" s="24"/>
      <c r="K583" s="24"/>
      <c r="L583" s="24"/>
    </row>
    <row r="584" spans="4:12" ht="15" x14ac:dyDescent="0.25">
      <c r="D584" s="23"/>
      <c r="E584" s="24"/>
      <c r="F584" s="24"/>
      <c r="G584" s="24"/>
      <c r="H584" s="24"/>
      <c r="I584" s="24"/>
      <c r="J584" s="24"/>
      <c r="K584" s="24"/>
      <c r="L584" s="24"/>
    </row>
    <row r="585" spans="4:12" ht="15" x14ac:dyDescent="0.25">
      <c r="D585" s="23"/>
      <c r="E585" s="24"/>
      <c r="F585" s="24"/>
      <c r="G585" s="24"/>
      <c r="H585" s="24"/>
      <c r="I585" s="24"/>
      <c r="J585" s="24"/>
      <c r="K585" s="24"/>
      <c r="L585" s="24"/>
    </row>
    <row r="586" spans="4:12" ht="15" x14ac:dyDescent="0.25">
      <c r="D586" s="23"/>
      <c r="E586" s="24"/>
      <c r="F586" s="24"/>
      <c r="G586" s="24"/>
      <c r="H586" s="24"/>
      <c r="I586" s="24"/>
      <c r="J586" s="24"/>
      <c r="K586" s="24"/>
      <c r="L586" s="24"/>
    </row>
    <row r="587" spans="4:12" ht="15" x14ac:dyDescent="0.25">
      <c r="D587" s="23"/>
      <c r="E587" s="24"/>
      <c r="F587" s="24"/>
      <c r="G587" s="24"/>
      <c r="H587" s="24"/>
      <c r="I587" s="24"/>
      <c r="J587" s="24"/>
      <c r="K587" s="24"/>
      <c r="L587" s="24"/>
    </row>
    <row r="588" spans="4:12" ht="15" x14ac:dyDescent="0.25">
      <c r="D588" s="23"/>
      <c r="E588" s="24"/>
      <c r="F588" s="24"/>
      <c r="G588" s="24"/>
      <c r="H588" s="24"/>
      <c r="I588" s="24"/>
      <c r="J588" s="24"/>
      <c r="K588" s="24"/>
      <c r="L588" s="24"/>
    </row>
    <row r="589" spans="4:12" ht="15" x14ac:dyDescent="0.25">
      <c r="D589" s="23"/>
      <c r="E589" s="24"/>
      <c r="F589" s="24"/>
      <c r="G589" s="24"/>
      <c r="H589" s="24"/>
      <c r="I589" s="24"/>
      <c r="J589" s="24"/>
      <c r="K589" s="24"/>
      <c r="L589" s="24"/>
    </row>
    <row r="590" spans="4:12" ht="15" x14ac:dyDescent="0.25">
      <c r="D590" s="23"/>
      <c r="E590" s="24"/>
      <c r="F590" s="24"/>
      <c r="G590" s="24"/>
      <c r="H590" s="24"/>
      <c r="I590" s="24"/>
      <c r="J590" s="24"/>
      <c r="K590" s="24"/>
      <c r="L590" s="24"/>
    </row>
    <row r="591" spans="4:12" ht="15" x14ac:dyDescent="0.25">
      <c r="D591" s="23"/>
      <c r="E591" s="24"/>
      <c r="F591" s="24"/>
      <c r="G591" s="24"/>
      <c r="H591" s="24"/>
      <c r="I591" s="24"/>
      <c r="J591" s="24"/>
      <c r="K591" s="24"/>
      <c r="L591" s="24"/>
    </row>
    <row r="592" spans="4:12" ht="15" x14ac:dyDescent="0.25">
      <c r="D592" s="23"/>
      <c r="E592" s="24"/>
      <c r="F592" s="24"/>
      <c r="G592" s="24"/>
      <c r="H592" s="24"/>
      <c r="I592" s="24"/>
      <c r="J592" s="24"/>
      <c r="K592" s="24"/>
      <c r="L592" s="24"/>
    </row>
    <row r="593" spans="4:12" ht="15" x14ac:dyDescent="0.25">
      <c r="D593" s="23"/>
      <c r="E593" s="24"/>
      <c r="F593" s="24"/>
      <c r="G593" s="24"/>
      <c r="H593" s="24"/>
      <c r="I593" s="24"/>
      <c r="J593" s="24"/>
      <c r="K593" s="24"/>
      <c r="L593" s="24"/>
    </row>
    <row r="594" spans="4:12" ht="15" x14ac:dyDescent="0.25">
      <c r="D594" s="23"/>
      <c r="E594" s="24"/>
      <c r="F594" s="24"/>
      <c r="G594" s="24"/>
      <c r="H594" s="24"/>
      <c r="I594" s="24"/>
      <c r="J594" s="24"/>
      <c r="K594" s="24"/>
      <c r="L594" s="24"/>
    </row>
    <row r="595" spans="4:12" ht="15" x14ac:dyDescent="0.25">
      <c r="D595" s="23"/>
      <c r="E595" s="24"/>
      <c r="F595" s="24"/>
      <c r="G595" s="24"/>
      <c r="H595" s="24"/>
      <c r="I595" s="24"/>
      <c r="J595" s="24"/>
      <c r="K595" s="24"/>
      <c r="L595" s="24"/>
    </row>
    <row r="596" spans="4:12" ht="15" x14ac:dyDescent="0.25">
      <c r="D596" s="23"/>
      <c r="E596" s="24"/>
      <c r="F596" s="24"/>
      <c r="G596" s="24"/>
      <c r="H596" s="24"/>
      <c r="I596" s="24"/>
      <c r="J596" s="24"/>
      <c r="K596" s="24"/>
      <c r="L596" s="24"/>
    </row>
    <row r="597" spans="4:12" ht="15" x14ac:dyDescent="0.25">
      <c r="D597" s="23"/>
      <c r="E597" s="24"/>
      <c r="F597" s="24"/>
      <c r="G597" s="24"/>
      <c r="H597" s="24"/>
      <c r="I597" s="24"/>
      <c r="J597" s="24"/>
      <c r="K597" s="24"/>
      <c r="L597" s="24"/>
    </row>
    <row r="598" spans="4:12" ht="15" x14ac:dyDescent="0.25">
      <c r="D598" s="23"/>
      <c r="E598" s="24"/>
      <c r="F598" s="24"/>
      <c r="G598" s="24"/>
      <c r="H598" s="24"/>
      <c r="I598" s="24"/>
      <c r="J598" s="24"/>
      <c r="K598" s="24"/>
      <c r="L598" s="24"/>
    </row>
    <row r="599" spans="4:12" ht="15" x14ac:dyDescent="0.25">
      <c r="D599" s="23"/>
      <c r="E599" s="24"/>
      <c r="F599" s="24"/>
      <c r="G599" s="24"/>
      <c r="H599" s="24"/>
      <c r="I599" s="24"/>
      <c r="J599" s="24"/>
      <c r="K599" s="24"/>
      <c r="L599" s="24"/>
    </row>
    <row r="600" spans="4:12" ht="15" x14ac:dyDescent="0.25">
      <c r="D600" s="23"/>
      <c r="E600" s="24"/>
      <c r="F600" s="24"/>
      <c r="G600" s="24"/>
      <c r="H600" s="24"/>
      <c r="I600" s="24"/>
      <c r="J600" s="24"/>
      <c r="K600" s="24"/>
      <c r="L600" s="24"/>
    </row>
    <row r="601" spans="4:12" ht="15" x14ac:dyDescent="0.25">
      <c r="D601" s="23"/>
      <c r="E601" s="24"/>
      <c r="F601" s="24"/>
      <c r="G601" s="24"/>
      <c r="H601" s="24"/>
      <c r="I601" s="24"/>
      <c r="J601" s="24"/>
      <c r="K601" s="24"/>
      <c r="L601" s="24"/>
    </row>
    <row r="602" spans="4:12" ht="15" x14ac:dyDescent="0.25">
      <c r="D602" s="23"/>
      <c r="E602" s="24"/>
      <c r="F602" s="24"/>
      <c r="G602" s="24"/>
      <c r="H602" s="24"/>
      <c r="I602" s="24"/>
      <c r="J602" s="24"/>
      <c r="K602" s="24"/>
      <c r="L602" s="24"/>
    </row>
    <row r="603" spans="4:12" ht="15" x14ac:dyDescent="0.25">
      <c r="D603" s="23"/>
      <c r="E603" s="24"/>
      <c r="F603" s="24"/>
      <c r="G603" s="24"/>
      <c r="H603" s="24"/>
      <c r="I603" s="24"/>
      <c r="J603" s="24"/>
      <c r="K603" s="24"/>
      <c r="L603" s="24"/>
    </row>
    <row r="604" spans="4:12" ht="15" x14ac:dyDescent="0.25">
      <c r="D604" s="23"/>
      <c r="E604" s="24"/>
      <c r="F604" s="24"/>
      <c r="G604" s="24"/>
      <c r="H604" s="24"/>
      <c r="I604" s="24"/>
      <c r="J604" s="24"/>
      <c r="K604" s="24"/>
      <c r="L604" s="24"/>
    </row>
    <row r="605" spans="4:12" ht="15" x14ac:dyDescent="0.25">
      <c r="D605" s="23"/>
      <c r="E605" s="24"/>
      <c r="F605" s="24"/>
      <c r="G605" s="24"/>
      <c r="H605" s="24"/>
      <c r="I605" s="24"/>
      <c r="J605" s="24"/>
      <c r="K605" s="24"/>
      <c r="L605" s="24"/>
    </row>
    <row r="606" spans="4:12" ht="15" x14ac:dyDescent="0.25">
      <c r="D606" s="23"/>
      <c r="E606" s="24"/>
      <c r="F606" s="24"/>
      <c r="G606" s="24"/>
      <c r="H606" s="24"/>
      <c r="I606" s="24"/>
      <c r="J606" s="24"/>
      <c r="K606" s="24"/>
      <c r="L606" s="24"/>
    </row>
    <row r="607" spans="4:12" ht="15" x14ac:dyDescent="0.25">
      <c r="D607" s="23"/>
      <c r="E607" s="24"/>
      <c r="F607" s="24"/>
      <c r="G607" s="24"/>
      <c r="H607" s="24"/>
      <c r="I607" s="24"/>
      <c r="J607" s="24"/>
      <c r="K607" s="24"/>
      <c r="L607" s="24"/>
    </row>
    <row r="608" spans="4:12" ht="15" x14ac:dyDescent="0.25">
      <c r="D608" s="23"/>
      <c r="E608" s="24"/>
      <c r="F608" s="24"/>
      <c r="G608" s="24"/>
      <c r="H608" s="24"/>
      <c r="I608" s="24"/>
      <c r="J608" s="24"/>
      <c r="K608" s="24"/>
      <c r="L608" s="24"/>
    </row>
    <row r="609" spans="4:12" ht="15" x14ac:dyDescent="0.25">
      <c r="D609" s="23"/>
      <c r="E609" s="24"/>
      <c r="F609" s="24"/>
      <c r="G609" s="24"/>
      <c r="H609" s="24"/>
      <c r="I609" s="24"/>
      <c r="J609" s="24"/>
      <c r="K609" s="24"/>
      <c r="L609" s="24"/>
    </row>
    <row r="610" spans="4:12" ht="15" x14ac:dyDescent="0.25">
      <c r="D610" s="23"/>
      <c r="E610" s="24"/>
      <c r="F610" s="24"/>
      <c r="G610" s="24"/>
      <c r="H610" s="24"/>
      <c r="I610" s="24"/>
      <c r="J610" s="24"/>
      <c r="K610" s="24"/>
      <c r="L610" s="24"/>
    </row>
    <row r="611" spans="4:12" ht="15" x14ac:dyDescent="0.25">
      <c r="D611" s="23"/>
      <c r="E611" s="24"/>
      <c r="F611" s="24"/>
      <c r="G611" s="24"/>
      <c r="H611" s="24"/>
      <c r="I611" s="24"/>
      <c r="J611" s="24"/>
      <c r="K611" s="24"/>
      <c r="L611" s="24"/>
    </row>
    <row r="612" spans="4:12" ht="15" x14ac:dyDescent="0.25">
      <c r="D612" s="23"/>
      <c r="E612" s="24"/>
      <c r="F612" s="24"/>
      <c r="G612" s="24"/>
      <c r="H612" s="24"/>
      <c r="I612" s="24"/>
      <c r="J612" s="24"/>
      <c r="K612" s="24"/>
      <c r="L612" s="24"/>
    </row>
    <row r="613" spans="4:12" ht="15" x14ac:dyDescent="0.25">
      <c r="D613" s="23"/>
      <c r="E613" s="24"/>
      <c r="F613" s="24"/>
      <c r="G613" s="24"/>
      <c r="H613" s="24"/>
      <c r="I613" s="24"/>
      <c r="J613" s="24"/>
      <c r="K613" s="24"/>
      <c r="L613" s="24"/>
    </row>
    <row r="614" spans="4:12" ht="15" x14ac:dyDescent="0.25">
      <c r="D614" s="23"/>
      <c r="E614" s="24"/>
      <c r="F614" s="24"/>
      <c r="G614" s="24"/>
      <c r="H614" s="24"/>
      <c r="I614" s="24"/>
      <c r="J614" s="24"/>
      <c r="K614" s="24"/>
      <c r="L614" s="24"/>
    </row>
    <row r="615" spans="4:12" ht="15" x14ac:dyDescent="0.25">
      <c r="D615" s="23"/>
      <c r="E615" s="24"/>
      <c r="F615" s="24"/>
      <c r="G615" s="24"/>
      <c r="H615" s="24"/>
      <c r="I615" s="24"/>
      <c r="J615" s="24"/>
      <c r="K615" s="24"/>
      <c r="L615" s="24"/>
    </row>
    <row r="616" spans="4:12" ht="15" x14ac:dyDescent="0.25">
      <c r="D616" s="23"/>
      <c r="E616" s="24"/>
      <c r="F616" s="24"/>
      <c r="G616" s="24"/>
      <c r="H616" s="24"/>
      <c r="I616" s="24"/>
      <c r="J616" s="24"/>
      <c r="K616" s="24"/>
      <c r="L616" s="24"/>
    </row>
    <row r="617" spans="4:12" ht="15" x14ac:dyDescent="0.25">
      <c r="D617" s="23"/>
      <c r="E617" s="24"/>
      <c r="F617" s="24"/>
      <c r="G617" s="24"/>
      <c r="H617" s="24"/>
      <c r="I617" s="24"/>
      <c r="J617" s="24"/>
      <c r="K617" s="24"/>
      <c r="L617" s="24"/>
    </row>
    <row r="618" spans="4:12" ht="15" x14ac:dyDescent="0.25">
      <c r="D618" s="23"/>
      <c r="E618" s="24"/>
      <c r="F618" s="24"/>
      <c r="G618" s="24"/>
      <c r="H618" s="24"/>
      <c r="I618" s="24"/>
      <c r="J618" s="24"/>
      <c r="K618" s="24"/>
      <c r="L618" s="24"/>
    </row>
    <row r="619" spans="4:12" ht="15" x14ac:dyDescent="0.25">
      <c r="D619" s="23"/>
      <c r="E619" s="24"/>
      <c r="F619" s="24"/>
      <c r="G619" s="24"/>
      <c r="H619" s="24"/>
      <c r="I619" s="24"/>
      <c r="J619" s="24"/>
      <c r="K619" s="24"/>
      <c r="L619" s="24"/>
    </row>
    <row r="620" spans="4:12" ht="15" x14ac:dyDescent="0.25">
      <c r="D620" s="23"/>
      <c r="E620" s="24"/>
      <c r="F620" s="24"/>
      <c r="G620" s="24"/>
      <c r="H620" s="24"/>
      <c r="I620" s="24"/>
      <c r="J620" s="24"/>
      <c r="K620" s="24"/>
      <c r="L620" s="24"/>
    </row>
    <row r="621" spans="4:12" ht="15" x14ac:dyDescent="0.25">
      <c r="D621" s="23"/>
      <c r="E621" s="24"/>
      <c r="F621" s="24"/>
      <c r="G621" s="24"/>
      <c r="H621" s="24"/>
      <c r="I621" s="24"/>
      <c r="J621" s="24"/>
      <c r="K621" s="24"/>
      <c r="L621" s="24"/>
    </row>
    <row r="622" spans="4:12" ht="15" x14ac:dyDescent="0.25">
      <c r="D622" s="23"/>
      <c r="E622" s="24"/>
      <c r="F622" s="24"/>
      <c r="G622" s="24"/>
      <c r="H622" s="24"/>
      <c r="I622" s="24"/>
      <c r="J622" s="24"/>
      <c r="K622" s="24"/>
      <c r="L622" s="24"/>
    </row>
    <row r="623" spans="4:12" ht="15" x14ac:dyDescent="0.25">
      <c r="D623" s="23"/>
      <c r="E623" s="24"/>
      <c r="F623" s="24"/>
      <c r="G623" s="24"/>
      <c r="H623" s="24"/>
      <c r="I623" s="24"/>
      <c r="J623" s="24"/>
      <c r="K623" s="24"/>
      <c r="L623" s="24"/>
    </row>
    <row r="624" spans="4:12" ht="15" x14ac:dyDescent="0.25">
      <c r="D624" s="23"/>
      <c r="E624" s="24"/>
      <c r="F624" s="24"/>
      <c r="G624" s="24"/>
      <c r="H624" s="24"/>
      <c r="I624" s="24"/>
      <c r="J624" s="24"/>
      <c r="K624" s="24"/>
      <c r="L624" s="24"/>
    </row>
    <row r="625" spans="4:12" ht="15" x14ac:dyDescent="0.25">
      <c r="D625" s="23"/>
      <c r="E625" s="24"/>
      <c r="F625" s="24"/>
      <c r="G625" s="24"/>
      <c r="H625" s="24"/>
      <c r="I625" s="24"/>
      <c r="J625" s="24"/>
      <c r="K625" s="24"/>
      <c r="L625" s="24"/>
    </row>
    <row r="626" spans="4:12" ht="15" x14ac:dyDescent="0.25">
      <c r="D626" s="23"/>
      <c r="E626" s="24"/>
      <c r="F626" s="24"/>
      <c r="G626" s="24"/>
      <c r="H626" s="24"/>
      <c r="I626" s="24"/>
      <c r="J626" s="24"/>
      <c r="K626" s="24"/>
      <c r="L626" s="24"/>
    </row>
    <row r="627" spans="4:12" ht="15" x14ac:dyDescent="0.25">
      <c r="D627" s="23"/>
      <c r="E627" s="24"/>
      <c r="F627" s="24"/>
      <c r="G627" s="24"/>
      <c r="H627" s="24"/>
      <c r="I627" s="24"/>
      <c r="J627" s="24"/>
      <c r="K627" s="24"/>
      <c r="L627" s="24"/>
    </row>
    <row r="628" spans="4:12" ht="15" x14ac:dyDescent="0.25">
      <c r="D628" s="23"/>
      <c r="E628" s="24"/>
      <c r="F628" s="24"/>
      <c r="G628" s="24"/>
      <c r="H628" s="24"/>
      <c r="I628" s="24"/>
      <c r="J628" s="24"/>
      <c r="K628" s="24"/>
      <c r="L628" s="24"/>
    </row>
    <row r="629" spans="4:12" ht="15" x14ac:dyDescent="0.25">
      <c r="D629" s="23"/>
      <c r="E629" s="24"/>
      <c r="F629" s="24"/>
      <c r="G629" s="24"/>
      <c r="H629" s="24"/>
      <c r="I629" s="24"/>
      <c r="J629" s="24"/>
      <c r="K629" s="24"/>
      <c r="L629" s="24"/>
    </row>
    <row r="630" spans="4:12" ht="15" x14ac:dyDescent="0.25">
      <c r="D630" s="23"/>
      <c r="E630" s="24"/>
      <c r="F630" s="24"/>
      <c r="G630" s="24"/>
      <c r="H630" s="24"/>
      <c r="I630" s="24"/>
      <c r="J630" s="24"/>
      <c r="K630" s="24"/>
      <c r="L630" s="24"/>
    </row>
    <row r="631" spans="4:12" ht="15" x14ac:dyDescent="0.25">
      <c r="D631" s="23"/>
      <c r="E631" s="24"/>
      <c r="F631" s="24"/>
      <c r="G631" s="24"/>
      <c r="H631" s="24"/>
      <c r="I631" s="24"/>
      <c r="J631" s="24"/>
      <c r="K631" s="24"/>
      <c r="L631" s="24"/>
    </row>
    <row r="632" spans="4:12" ht="15" x14ac:dyDescent="0.25">
      <c r="D632" s="23"/>
      <c r="E632" s="24"/>
      <c r="F632" s="24"/>
      <c r="G632" s="24"/>
      <c r="H632" s="24"/>
      <c r="I632" s="24"/>
      <c r="J632" s="24"/>
      <c r="K632" s="24"/>
      <c r="L632" s="24"/>
    </row>
    <row r="633" spans="4:12" ht="15" x14ac:dyDescent="0.25">
      <c r="D633" s="23"/>
      <c r="E633" s="24"/>
      <c r="F633" s="24"/>
      <c r="G633" s="24"/>
      <c r="H633" s="24"/>
      <c r="I633" s="24"/>
      <c r="J633" s="24"/>
      <c r="K633" s="24"/>
      <c r="L633" s="24"/>
    </row>
    <row r="634" spans="4:12" ht="15" x14ac:dyDescent="0.25">
      <c r="D634" s="23"/>
      <c r="E634" s="24"/>
      <c r="F634" s="24"/>
      <c r="G634" s="24"/>
      <c r="H634" s="24"/>
      <c r="I634" s="24"/>
      <c r="J634" s="24"/>
      <c r="K634" s="24"/>
      <c r="L634" s="24"/>
    </row>
    <row r="635" spans="4:12" ht="15" x14ac:dyDescent="0.25">
      <c r="D635" s="23"/>
      <c r="E635" s="24"/>
      <c r="F635" s="24"/>
      <c r="G635" s="24"/>
      <c r="H635" s="24"/>
      <c r="I635" s="24"/>
      <c r="J635" s="24"/>
      <c r="K635" s="24"/>
      <c r="L635" s="24"/>
    </row>
    <row r="636" spans="4:12" ht="15" x14ac:dyDescent="0.25">
      <c r="D636" s="23"/>
      <c r="E636" s="24"/>
      <c r="F636" s="24"/>
      <c r="G636" s="24"/>
      <c r="H636" s="24"/>
      <c r="I636" s="24"/>
      <c r="J636" s="24"/>
      <c r="K636" s="24"/>
      <c r="L636" s="24"/>
    </row>
    <row r="637" spans="4:12" ht="15" x14ac:dyDescent="0.25">
      <c r="D637" s="23"/>
      <c r="E637" s="24"/>
      <c r="F637" s="24"/>
      <c r="G637" s="24"/>
      <c r="H637" s="24"/>
      <c r="I637" s="24"/>
      <c r="J637" s="24"/>
      <c r="K637" s="24"/>
      <c r="L637" s="24"/>
    </row>
    <row r="638" spans="4:12" ht="15" x14ac:dyDescent="0.25">
      <c r="D638" s="23"/>
      <c r="E638" s="24"/>
      <c r="F638" s="24"/>
      <c r="G638" s="24"/>
      <c r="H638" s="24"/>
      <c r="I638" s="24"/>
      <c r="J638" s="24"/>
      <c r="K638" s="24"/>
      <c r="L638" s="24"/>
    </row>
    <row r="639" spans="4:12" ht="15" x14ac:dyDescent="0.25">
      <c r="D639" s="23"/>
      <c r="E639" s="24"/>
      <c r="F639" s="24"/>
      <c r="G639" s="24"/>
      <c r="H639" s="24"/>
      <c r="I639" s="24"/>
      <c r="J639" s="24"/>
      <c r="K639" s="24"/>
      <c r="L639" s="24"/>
    </row>
    <row r="640" spans="4:12" ht="15" x14ac:dyDescent="0.25">
      <c r="D640" s="23"/>
      <c r="E640" s="24"/>
      <c r="F640" s="24"/>
      <c r="G640" s="24"/>
      <c r="H640" s="24"/>
      <c r="I640" s="24"/>
      <c r="J640" s="24"/>
      <c r="K640" s="24"/>
      <c r="L640" s="24"/>
    </row>
    <row r="641" spans="4:12" ht="15" x14ac:dyDescent="0.25">
      <c r="D641" s="23"/>
      <c r="E641" s="24"/>
      <c r="F641" s="24"/>
      <c r="G641" s="24"/>
      <c r="H641" s="24"/>
      <c r="I641" s="24"/>
      <c r="J641" s="24"/>
      <c r="K641" s="24"/>
      <c r="L641" s="24"/>
    </row>
    <row r="642" spans="4:12" ht="15" x14ac:dyDescent="0.25">
      <c r="D642" s="23"/>
      <c r="E642" s="24"/>
      <c r="F642" s="24"/>
      <c r="G642" s="24"/>
      <c r="H642" s="24"/>
      <c r="I642" s="24"/>
      <c r="J642" s="24"/>
      <c r="K642" s="24"/>
      <c r="L642" s="24"/>
    </row>
    <row r="643" spans="4:12" ht="15" x14ac:dyDescent="0.25">
      <c r="D643" s="23"/>
      <c r="E643" s="24"/>
      <c r="F643" s="24"/>
      <c r="G643" s="24"/>
      <c r="H643" s="24"/>
      <c r="I643" s="24"/>
      <c r="J643" s="24"/>
      <c r="K643" s="24"/>
      <c r="L643" s="24"/>
    </row>
    <row r="644" spans="4:12" ht="15" x14ac:dyDescent="0.25">
      <c r="D644" s="23"/>
      <c r="E644" s="24"/>
      <c r="F644" s="24"/>
      <c r="G644" s="24"/>
      <c r="H644" s="24"/>
      <c r="I644" s="24"/>
      <c r="J644" s="24"/>
      <c r="K644" s="24"/>
      <c r="L644" s="24"/>
    </row>
    <row r="645" spans="4:12" ht="15" x14ac:dyDescent="0.25">
      <c r="D645" s="23"/>
      <c r="E645" s="24"/>
      <c r="F645" s="24"/>
      <c r="G645" s="24"/>
      <c r="H645" s="24"/>
      <c r="I645" s="24"/>
      <c r="J645" s="24"/>
      <c r="K645" s="24"/>
      <c r="L645" s="24"/>
    </row>
    <row r="646" spans="4:12" ht="15" x14ac:dyDescent="0.25">
      <c r="D646" s="23"/>
      <c r="E646" s="24"/>
      <c r="F646" s="24"/>
      <c r="G646" s="24"/>
      <c r="H646" s="24"/>
      <c r="I646" s="24"/>
      <c r="J646" s="24"/>
      <c r="K646" s="24"/>
      <c r="L646" s="24"/>
    </row>
    <row r="647" spans="4:12" ht="15" x14ac:dyDescent="0.25">
      <c r="D647" s="23"/>
      <c r="E647" s="24"/>
      <c r="F647" s="24"/>
      <c r="G647" s="24"/>
      <c r="H647" s="24"/>
      <c r="I647" s="24"/>
      <c r="J647" s="24"/>
      <c r="K647" s="24"/>
      <c r="L647" s="24"/>
    </row>
    <row r="648" spans="4:12" ht="15" x14ac:dyDescent="0.25">
      <c r="D648" s="23"/>
      <c r="E648" s="24"/>
      <c r="F648" s="24"/>
      <c r="G648" s="24"/>
      <c r="H648" s="24"/>
      <c r="I648" s="24"/>
      <c r="J648" s="24"/>
      <c r="K648" s="24"/>
      <c r="L648" s="24"/>
    </row>
    <row r="649" spans="4:12" ht="15" x14ac:dyDescent="0.25">
      <c r="D649" s="23"/>
      <c r="E649" s="24"/>
      <c r="F649" s="24"/>
      <c r="G649" s="24"/>
      <c r="H649" s="24"/>
      <c r="I649" s="24"/>
      <c r="J649" s="24"/>
      <c r="K649" s="24"/>
      <c r="L649" s="24"/>
    </row>
    <row r="650" spans="4:12" ht="15" x14ac:dyDescent="0.25">
      <c r="D650" s="23"/>
      <c r="E650" s="24"/>
      <c r="F650" s="24"/>
      <c r="G650" s="24"/>
      <c r="H650" s="24"/>
      <c r="I650" s="24"/>
      <c r="J650" s="24"/>
      <c r="K650" s="24"/>
      <c r="L650" s="24"/>
    </row>
    <row r="651" spans="4:12" ht="15" x14ac:dyDescent="0.25">
      <c r="D651" s="23"/>
      <c r="E651" s="24"/>
      <c r="F651" s="24"/>
      <c r="G651" s="24"/>
      <c r="H651" s="24"/>
      <c r="I651" s="24"/>
      <c r="J651" s="24"/>
      <c r="K651" s="24"/>
      <c r="L651" s="24"/>
    </row>
    <row r="652" spans="4:12" ht="15" x14ac:dyDescent="0.25">
      <c r="D652" s="23"/>
      <c r="E652" s="24"/>
      <c r="F652" s="24"/>
      <c r="G652" s="24"/>
      <c r="H652" s="24"/>
      <c r="I652" s="24"/>
      <c r="J652" s="24"/>
      <c r="K652" s="24"/>
      <c r="L652" s="24"/>
    </row>
    <row r="653" spans="4:12" ht="15" x14ac:dyDescent="0.25">
      <c r="D653" s="23"/>
      <c r="E653" s="24"/>
      <c r="F653" s="24"/>
      <c r="G653" s="24"/>
      <c r="H653" s="24"/>
      <c r="I653" s="24"/>
      <c r="J653" s="24"/>
      <c r="K653" s="24"/>
      <c r="L653" s="24"/>
    </row>
    <row r="654" spans="4:12" ht="15" x14ac:dyDescent="0.25">
      <c r="D654" s="23"/>
      <c r="E654" s="24"/>
      <c r="F654" s="24"/>
      <c r="G654" s="24"/>
      <c r="H654" s="24"/>
      <c r="I654" s="24"/>
      <c r="J654" s="24"/>
      <c r="K654" s="24"/>
      <c r="L654" s="24"/>
    </row>
    <row r="655" spans="4:12" ht="15" x14ac:dyDescent="0.25">
      <c r="D655" s="23"/>
      <c r="E655" s="24"/>
      <c r="F655" s="24"/>
      <c r="G655" s="24"/>
      <c r="H655" s="24"/>
      <c r="I655" s="24"/>
      <c r="J655" s="24"/>
      <c r="K655" s="24"/>
      <c r="L655" s="24"/>
    </row>
    <row r="656" spans="4:12" ht="15" x14ac:dyDescent="0.25">
      <c r="D656" s="23"/>
      <c r="E656" s="24"/>
      <c r="F656" s="24"/>
      <c r="G656" s="24"/>
      <c r="H656" s="24"/>
      <c r="I656" s="24"/>
      <c r="J656" s="24"/>
      <c r="K656" s="24"/>
      <c r="L656" s="24"/>
    </row>
    <row r="657" spans="4:12" ht="15" x14ac:dyDescent="0.25">
      <c r="D657" s="23"/>
      <c r="E657" s="24"/>
      <c r="F657" s="24"/>
      <c r="G657" s="24"/>
      <c r="H657" s="24"/>
      <c r="I657" s="24"/>
      <c r="J657" s="24"/>
      <c r="K657" s="24"/>
      <c r="L657" s="24"/>
    </row>
    <row r="658" spans="4:12" ht="15" x14ac:dyDescent="0.25">
      <c r="D658" s="23"/>
      <c r="E658" s="24"/>
      <c r="F658" s="24"/>
      <c r="G658" s="24"/>
      <c r="H658" s="24"/>
      <c r="I658" s="24"/>
      <c r="J658" s="24"/>
      <c r="K658" s="24"/>
      <c r="L658" s="24"/>
    </row>
    <row r="659" spans="4:12" ht="15" x14ac:dyDescent="0.25">
      <c r="D659" s="23"/>
      <c r="E659" s="24"/>
      <c r="F659" s="24"/>
      <c r="G659" s="24"/>
      <c r="H659" s="24"/>
      <c r="I659" s="24"/>
      <c r="J659" s="24"/>
      <c r="K659" s="24"/>
      <c r="L659" s="24"/>
    </row>
    <row r="660" spans="4:12" ht="15" x14ac:dyDescent="0.25">
      <c r="D660" s="23"/>
      <c r="E660" s="24"/>
      <c r="F660" s="24"/>
      <c r="G660" s="24"/>
      <c r="H660" s="24"/>
      <c r="I660" s="24"/>
      <c r="J660" s="24"/>
      <c r="K660" s="24"/>
      <c r="L660" s="24"/>
    </row>
    <row r="661" spans="4:12" ht="15" x14ac:dyDescent="0.25">
      <c r="D661" s="23"/>
      <c r="E661" s="24"/>
      <c r="F661" s="24"/>
      <c r="G661" s="24"/>
      <c r="H661" s="24"/>
      <c r="I661" s="24"/>
      <c r="J661" s="24"/>
      <c r="K661" s="24"/>
      <c r="L661" s="24"/>
    </row>
    <row r="662" spans="4:12" ht="15" x14ac:dyDescent="0.25">
      <c r="D662" s="23"/>
      <c r="E662" s="24"/>
      <c r="F662" s="24"/>
      <c r="G662" s="24"/>
      <c r="H662" s="24"/>
      <c r="I662" s="24"/>
      <c r="J662" s="24"/>
      <c r="K662" s="24"/>
      <c r="L662" s="24"/>
    </row>
    <row r="663" spans="4:12" ht="15" x14ac:dyDescent="0.25">
      <c r="D663" s="23"/>
      <c r="E663" s="24"/>
      <c r="F663" s="24"/>
      <c r="G663" s="24"/>
      <c r="H663" s="24"/>
      <c r="I663" s="24"/>
      <c r="J663" s="24"/>
      <c r="K663" s="24"/>
      <c r="L663" s="24"/>
    </row>
    <row r="664" spans="4:12" ht="15" x14ac:dyDescent="0.25">
      <c r="D664" s="23"/>
      <c r="E664" s="24"/>
      <c r="F664" s="24"/>
      <c r="G664" s="24"/>
      <c r="H664" s="24"/>
      <c r="I664" s="24"/>
      <c r="J664" s="24"/>
      <c r="K664" s="24"/>
      <c r="L664" s="24"/>
    </row>
    <row r="665" spans="4:12" ht="15" x14ac:dyDescent="0.25">
      <c r="D665" s="23"/>
      <c r="E665" s="24"/>
      <c r="F665" s="24"/>
      <c r="G665" s="24"/>
      <c r="H665" s="24"/>
      <c r="I665" s="24"/>
      <c r="J665" s="24"/>
      <c r="K665" s="24"/>
      <c r="L665" s="24"/>
    </row>
    <row r="666" spans="4:12" ht="15" x14ac:dyDescent="0.25">
      <c r="D666" s="23"/>
      <c r="E666" s="24"/>
      <c r="F666" s="24"/>
      <c r="G666" s="24"/>
      <c r="H666" s="24"/>
      <c r="I666" s="24"/>
      <c r="J666" s="24"/>
      <c r="K666" s="24"/>
      <c r="L666" s="24"/>
    </row>
    <row r="667" spans="4:12" ht="15" x14ac:dyDescent="0.25">
      <c r="D667" s="23"/>
      <c r="E667" s="24"/>
      <c r="F667" s="24"/>
      <c r="G667" s="24"/>
      <c r="H667" s="24"/>
      <c r="I667" s="24"/>
      <c r="J667" s="24"/>
      <c r="K667" s="24"/>
      <c r="L667" s="24"/>
    </row>
    <row r="668" spans="4:12" ht="15" x14ac:dyDescent="0.25">
      <c r="D668" s="23"/>
      <c r="E668" s="24"/>
      <c r="F668" s="24"/>
      <c r="G668" s="24"/>
      <c r="H668" s="24"/>
      <c r="I668" s="24"/>
      <c r="J668" s="24"/>
      <c r="K668" s="24"/>
      <c r="L668" s="24"/>
    </row>
    <row r="669" spans="4:12" ht="15" x14ac:dyDescent="0.25">
      <c r="D669" s="23"/>
      <c r="E669" s="24"/>
      <c r="F669" s="24"/>
      <c r="G669" s="24"/>
      <c r="H669" s="24"/>
      <c r="I669" s="24"/>
      <c r="J669" s="24"/>
      <c r="K669" s="24"/>
      <c r="L669" s="24"/>
    </row>
    <row r="670" spans="4:12" ht="15" x14ac:dyDescent="0.25">
      <c r="D670" s="23"/>
      <c r="E670" s="24"/>
      <c r="F670" s="24"/>
      <c r="G670" s="24"/>
      <c r="H670" s="24"/>
      <c r="I670" s="24"/>
      <c r="J670" s="24"/>
      <c r="K670" s="24"/>
      <c r="L670" s="24"/>
    </row>
    <row r="671" spans="4:12" ht="15" x14ac:dyDescent="0.25">
      <c r="D671" s="23"/>
      <c r="E671" s="24"/>
      <c r="F671" s="24"/>
      <c r="G671" s="24"/>
      <c r="H671" s="24"/>
      <c r="I671" s="24"/>
      <c r="J671" s="24"/>
      <c r="K671" s="24"/>
      <c r="L671" s="24"/>
    </row>
    <row r="672" spans="4:12" ht="15" x14ac:dyDescent="0.25">
      <c r="D672" s="23"/>
      <c r="E672" s="24"/>
      <c r="F672" s="24"/>
      <c r="G672" s="24"/>
      <c r="H672" s="24"/>
      <c r="I672" s="24"/>
      <c r="J672" s="24"/>
      <c r="K672" s="24"/>
      <c r="L672" s="24"/>
    </row>
    <row r="673" spans="4:12" ht="15" x14ac:dyDescent="0.25">
      <c r="D673" s="23"/>
      <c r="E673" s="24"/>
      <c r="F673" s="24"/>
      <c r="G673" s="24"/>
      <c r="H673" s="24"/>
      <c r="I673" s="24"/>
      <c r="J673" s="24"/>
      <c r="K673" s="24"/>
      <c r="L673" s="24"/>
    </row>
    <row r="674" spans="4:12" ht="15" x14ac:dyDescent="0.25">
      <c r="D674" s="23"/>
      <c r="E674" s="24"/>
      <c r="F674" s="24"/>
      <c r="G674" s="24"/>
      <c r="H674" s="24"/>
      <c r="I674" s="24"/>
      <c r="J674" s="24"/>
      <c r="K674" s="24"/>
      <c r="L674" s="24"/>
    </row>
    <row r="675" spans="4:12" ht="15" x14ac:dyDescent="0.25">
      <c r="D675" s="23"/>
      <c r="E675" s="24"/>
      <c r="F675" s="24"/>
      <c r="G675" s="24"/>
      <c r="H675" s="24"/>
      <c r="I675" s="24"/>
      <c r="J675" s="24"/>
      <c r="K675" s="24"/>
      <c r="L675" s="24"/>
    </row>
    <row r="676" spans="4:12" ht="15" x14ac:dyDescent="0.25">
      <c r="D676" s="23"/>
      <c r="E676" s="24"/>
      <c r="F676" s="24"/>
      <c r="G676" s="24"/>
      <c r="H676" s="24"/>
      <c r="I676" s="24"/>
      <c r="J676" s="24"/>
      <c r="K676" s="24"/>
      <c r="L676" s="24"/>
    </row>
    <row r="677" spans="4:12" ht="15" x14ac:dyDescent="0.25">
      <c r="D677" s="23"/>
      <c r="E677" s="24"/>
      <c r="F677" s="24"/>
      <c r="G677" s="24"/>
      <c r="H677" s="24"/>
      <c r="I677" s="24"/>
      <c r="J677" s="24"/>
      <c r="K677" s="24"/>
      <c r="L677" s="24"/>
    </row>
    <row r="678" spans="4:12" ht="15" x14ac:dyDescent="0.25">
      <c r="D678" s="23"/>
      <c r="E678" s="24"/>
      <c r="F678" s="24"/>
      <c r="G678" s="24"/>
      <c r="H678" s="24"/>
      <c r="I678" s="24"/>
      <c r="J678" s="24"/>
      <c r="K678" s="24"/>
      <c r="L678" s="24"/>
    </row>
    <row r="679" spans="4:12" ht="15" x14ac:dyDescent="0.25">
      <c r="D679" s="23"/>
      <c r="E679" s="24"/>
      <c r="F679" s="24"/>
      <c r="G679" s="24"/>
      <c r="H679" s="24"/>
      <c r="I679" s="24"/>
      <c r="J679" s="24"/>
      <c r="K679" s="24"/>
      <c r="L679" s="24"/>
    </row>
    <row r="680" spans="4:12" ht="15" x14ac:dyDescent="0.25">
      <c r="D680" s="23"/>
      <c r="E680" s="24"/>
      <c r="F680" s="24"/>
      <c r="G680" s="24"/>
      <c r="H680" s="24"/>
      <c r="I680" s="24"/>
      <c r="J680" s="24"/>
      <c r="K680" s="24"/>
      <c r="L680" s="24"/>
    </row>
    <row r="681" spans="4:12" ht="15" x14ac:dyDescent="0.25">
      <c r="D681" s="23"/>
      <c r="E681" s="24"/>
      <c r="F681" s="24"/>
      <c r="G681" s="24"/>
      <c r="H681" s="24"/>
      <c r="I681" s="24"/>
      <c r="J681" s="24"/>
      <c r="K681" s="24"/>
      <c r="L681" s="24"/>
    </row>
    <row r="682" spans="4:12" ht="15" x14ac:dyDescent="0.25">
      <c r="D682" s="23"/>
      <c r="E682" s="24"/>
      <c r="F682" s="24"/>
      <c r="G682" s="24"/>
      <c r="H682" s="24"/>
      <c r="I682" s="24"/>
      <c r="J682" s="24"/>
      <c r="K682" s="24"/>
      <c r="L682" s="24"/>
    </row>
    <row r="683" spans="4:12" ht="15" x14ac:dyDescent="0.25">
      <c r="D683" s="23"/>
      <c r="E683" s="24"/>
      <c r="F683" s="24"/>
      <c r="G683" s="24"/>
      <c r="H683" s="24"/>
      <c r="I683" s="24"/>
      <c r="J683" s="24"/>
      <c r="K683" s="24"/>
      <c r="L683" s="24"/>
    </row>
    <row r="684" spans="4:12" ht="15" x14ac:dyDescent="0.25">
      <c r="D684" s="23"/>
      <c r="E684" s="24"/>
      <c r="F684" s="24"/>
      <c r="G684" s="24"/>
      <c r="H684" s="24"/>
      <c r="I684" s="24"/>
      <c r="J684" s="24"/>
      <c r="K684" s="24"/>
      <c r="L684" s="24"/>
    </row>
    <row r="685" spans="4:12" ht="15" x14ac:dyDescent="0.25">
      <c r="D685" s="23"/>
      <c r="E685" s="24"/>
      <c r="F685" s="24"/>
      <c r="G685" s="24"/>
      <c r="H685" s="24"/>
      <c r="I685" s="24"/>
      <c r="J685" s="24"/>
      <c r="K685" s="24"/>
      <c r="L685" s="24"/>
    </row>
    <row r="686" spans="4:12" ht="15" x14ac:dyDescent="0.25">
      <c r="D686" s="23"/>
      <c r="E686" s="24"/>
      <c r="F686" s="24"/>
      <c r="G686" s="24"/>
      <c r="H686" s="24"/>
      <c r="I686" s="24"/>
      <c r="J686" s="24"/>
      <c r="K686" s="24"/>
      <c r="L686" s="24"/>
    </row>
    <row r="687" spans="4:12" ht="15" x14ac:dyDescent="0.25">
      <c r="D687" s="23"/>
      <c r="E687" s="24"/>
      <c r="F687" s="24"/>
      <c r="G687" s="24"/>
      <c r="H687" s="24"/>
      <c r="I687" s="24"/>
      <c r="J687" s="24"/>
      <c r="K687" s="24"/>
      <c r="L687" s="24"/>
    </row>
    <row r="688" spans="4:12" ht="15" x14ac:dyDescent="0.25">
      <c r="D688" s="23"/>
      <c r="E688" s="24"/>
      <c r="F688" s="24"/>
      <c r="G688" s="24"/>
      <c r="H688" s="24"/>
      <c r="I688" s="24"/>
      <c r="J688" s="24"/>
      <c r="K688" s="24"/>
      <c r="L688" s="24"/>
    </row>
    <row r="689" spans="4:12" ht="15" x14ac:dyDescent="0.25">
      <c r="D689" s="23"/>
      <c r="E689" s="24"/>
      <c r="F689" s="24"/>
      <c r="G689" s="24"/>
      <c r="H689" s="24"/>
      <c r="I689" s="24"/>
      <c r="J689" s="24"/>
      <c r="K689" s="24"/>
      <c r="L689" s="24"/>
    </row>
    <row r="690" spans="4:12" ht="15" x14ac:dyDescent="0.25">
      <c r="D690" s="23"/>
      <c r="E690" s="24"/>
      <c r="F690" s="24"/>
      <c r="G690" s="24"/>
      <c r="H690" s="24"/>
      <c r="I690" s="24"/>
      <c r="J690" s="24"/>
      <c r="K690" s="24"/>
      <c r="L690" s="24"/>
    </row>
    <row r="691" spans="4:12" ht="15" x14ac:dyDescent="0.25">
      <c r="D691" s="23"/>
      <c r="E691" s="24"/>
      <c r="F691" s="24"/>
      <c r="G691" s="24"/>
      <c r="H691" s="24"/>
      <c r="I691" s="24"/>
      <c r="J691" s="24"/>
      <c r="K691" s="24"/>
      <c r="L691" s="24"/>
    </row>
    <row r="692" spans="4:12" ht="15" x14ac:dyDescent="0.25">
      <c r="D692" s="23"/>
      <c r="E692" s="24"/>
      <c r="F692" s="24"/>
      <c r="G692" s="24"/>
      <c r="H692" s="24"/>
      <c r="I692" s="24"/>
      <c r="J692" s="24"/>
      <c r="K692" s="24"/>
      <c r="L692" s="24"/>
    </row>
    <row r="693" spans="4:12" ht="15" x14ac:dyDescent="0.25">
      <c r="D693" s="23"/>
      <c r="E693" s="24"/>
      <c r="F693" s="24"/>
      <c r="G693" s="24"/>
      <c r="H693" s="24"/>
      <c r="I693" s="24"/>
      <c r="J693" s="24"/>
      <c r="K693" s="24"/>
      <c r="L693" s="24"/>
    </row>
    <row r="694" spans="4:12" ht="15" x14ac:dyDescent="0.25">
      <c r="D694" s="23"/>
      <c r="E694" s="24"/>
      <c r="F694" s="24"/>
      <c r="G694" s="24"/>
      <c r="H694" s="24"/>
      <c r="I694" s="24"/>
      <c r="J694" s="24"/>
      <c r="K694" s="24"/>
      <c r="L694" s="24"/>
    </row>
    <row r="695" spans="4:12" ht="15" x14ac:dyDescent="0.25">
      <c r="D695" s="23"/>
      <c r="E695" s="24"/>
      <c r="F695" s="24"/>
      <c r="G695" s="24"/>
      <c r="H695" s="24"/>
      <c r="I695" s="24"/>
      <c r="J695" s="24"/>
      <c r="K695" s="24"/>
      <c r="L695" s="24"/>
    </row>
    <row r="696" spans="4:12" ht="15" x14ac:dyDescent="0.25">
      <c r="D696" s="23"/>
      <c r="E696" s="24"/>
      <c r="F696" s="24"/>
      <c r="G696" s="24"/>
      <c r="H696" s="24"/>
      <c r="I696" s="24"/>
      <c r="J696" s="24"/>
      <c r="K696" s="24"/>
      <c r="L696" s="24"/>
    </row>
    <row r="697" spans="4:12" ht="15" x14ac:dyDescent="0.25">
      <c r="D697" s="23"/>
      <c r="E697" s="24"/>
      <c r="F697" s="24"/>
      <c r="G697" s="24"/>
      <c r="H697" s="24"/>
      <c r="I697" s="24"/>
      <c r="J697" s="24"/>
      <c r="K697" s="24"/>
      <c r="L697" s="24"/>
    </row>
    <row r="698" spans="4:12" ht="15" x14ac:dyDescent="0.25">
      <c r="D698" s="23"/>
      <c r="E698" s="24"/>
      <c r="F698" s="24"/>
      <c r="G698" s="24"/>
      <c r="H698" s="24"/>
      <c r="I698" s="24"/>
      <c r="J698" s="24"/>
      <c r="K698" s="24"/>
      <c r="L698" s="24"/>
    </row>
    <row r="699" spans="4:12" ht="15" x14ac:dyDescent="0.25">
      <c r="D699" s="23"/>
      <c r="E699" s="24"/>
      <c r="F699" s="24"/>
      <c r="G699" s="24"/>
      <c r="H699" s="24"/>
      <c r="I699" s="24"/>
      <c r="J699" s="24"/>
      <c r="K699" s="24"/>
      <c r="L699" s="24"/>
    </row>
    <row r="700" spans="4:12" ht="15" x14ac:dyDescent="0.25">
      <c r="D700" s="23"/>
      <c r="E700" s="24"/>
      <c r="F700" s="24"/>
      <c r="G700" s="24"/>
      <c r="H700" s="24"/>
      <c r="I700" s="24"/>
      <c r="J700" s="24"/>
      <c r="K700" s="24"/>
      <c r="L700" s="24"/>
    </row>
    <row r="701" spans="4:12" ht="15" x14ac:dyDescent="0.25">
      <c r="D701" s="23"/>
      <c r="E701" s="24"/>
      <c r="F701" s="24"/>
      <c r="G701" s="24"/>
      <c r="H701" s="24"/>
      <c r="I701" s="24"/>
      <c r="J701" s="24"/>
      <c r="K701" s="24"/>
      <c r="L701" s="24"/>
    </row>
    <row r="702" spans="4:12" ht="15" x14ac:dyDescent="0.25">
      <c r="D702" s="23"/>
      <c r="E702" s="24"/>
      <c r="F702" s="24"/>
      <c r="G702" s="24"/>
      <c r="H702" s="24"/>
      <c r="I702" s="24"/>
      <c r="J702" s="24"/>
      <c r="K702" s="24"/>
      <c r="L702" s="24"/>
    </row>
    <row r="703" spans="4:12" ht="15" x14ac:dyDescent="0.25">
      <c r="D703" s="23"/>
      <c r="E703" s="24"/>
      <c r="F703" s="24"/>
      <c r="G703" s="24"/>
      <c r="H703" s="24"/>
      <c r="I703" s="24"/>
      <c r="J703" s="24"/>
      <c r="K703" s="24"/>
      <c r="L703" s="24"/>
    </row>
    <row r="704" spans="4:12" ht="15" x14ac:dyDescent="0.25">
      <c r="D704" s="23"/>
      <c r="E704" s="24"/>
      <c r="F704" s="24"/>
      <c r="G704" s="24"/>
      <c r="H704" s="24"/>
      <c r="I704" s="24"/>
      <c r="J704" s="24"/>
      <c r="K704" s="24"/>
      <c r="L704" s="24"/>
    </row>
    <row r="705" spans="4:12" ht="15" x14ac:dyDescent="0.25">
      <c r="D705" s="23"/>
      <c r="E705" s="24"/>
      <c r="F705" s="24"/>
      <c r="G705" s="24"/>
      <c r="H705" s="24"/>
      <c r="I705" s="24"/>
      <c r="J705" s="24"/>
      <c r="K705" s="24"/>
      <c r="L705" s="24"/>
    </row>
    <row r="706" spans="4:12" ht="15" x14ac:dyDescent="0.25">
      <c r="D706" s="23"/>
      <c r="E706" s="24"/>
      <c r="F706" s="24"/>
      <c r="G706" s="24"/>
      <c r="H706" s="24"/>
      <c r="I706" s="24"/>
      <c r="J706" s="24"/>
      <c r="K706" s="24"/>
      <c r="L706" s="24"/>
    </row>
    <row r="707" spans="4:12" ht="15" x14ac:dyDescent="0.25">
      <c r="D707" s="23"/>
      <c r="E707" s="24"/>
      <c r="F707" s="24"/>
      <c r="G707" s="24"/>
      <c r="H707" s="24"/>
      <c r="I707" s="24"/>
      <c r="J707" s="24"/>
      <c r="K707" s="24"/>
      <c r="L707" s="24"/>
    </row>
    <row r="708" spans="4:12" ht="15" x14ac:dyDescent="0.25">
      <c r="D708" s="23"/>
      <c r="E708" s="24"/>
      <c r="F708" s="24"/>
      <c r="G708" s="24"/>
      <c r="H708" s="24"/>
      <c r="I708" s="24"/>
      <c r="J708" s="24"/>
      <c r="K708" s="24"/>
      <c r="L708" s="24"/>
    </row>
    <row r="709" spans="4:12" ht="15" x14ac:dyDescent="0.25">
      <c r="D709" s="23"/>
      <c r="E709" s="24"/>
      <c r="F709" s="24"/>
      <c r="G709" s="24"/>
      <c r="H709" s="24"/>
      <c r="I709" s="24"/>
      <c r="J709" s="24"/>
      <c r="K709" s="24"/>
      <c r="L709" s="24"/>
    </row>
    <row r="710" spans="4:12" ht="15" x14ac:dyDescent="0.25">
      <c r="D710" s="23"/>
      <c r="E710" s="24"/>
      <c r="F710" s="24"/>
      <c r="G710" s="24"/>
      <c r="H710" s="24"/>
      <c r="I710" s="24"/>
      <c r="J710" s="24"/>
      <c r="K710" s="24"/>
      <c r="L710" s="24"/>
    </row>
    <row r="711" spans="4:12" ht="15" x14ac:dyDescent="0.25">
      <c r="D711" s="23"/>
      <c r="E711" s="24"/>
      <c r="F711" s="24"/>
      <c r="G711" s="24"/>
      <c r="H711" s="24"/>
      <c r="I711" s="24"/>
      <c r="J711" s="24"/>
      <c r="K711" s="24"/>
      <c r="L711" s="24"/>
    </row>
    <row r="712" spans="4:12" ht="15" x14ac:dyDescent="0.25">
      <c r="D712" s="23"/>
      <c r="E712" s="24"/>
      <c r="F712" s="24"/>
      <c r="G712" s="24"/>
      <c r="H712" s="24"/>
      <c r="I712" s="24"/>
      <c r="J712" s="24"/>
      <c r="K712" s="24"/>
      <c r="L712" s="24"/>
    </row>
    <row r="713" spans="4:12" ht="15" x14ac:dyDescent="0.25">
      <c r="D713" s="23"/>
      <c r="E713" s="24"/>
      <c r="F713" s="24"/>
      <c r="G713" s="24"/>
      <c r="H713" s="24"/>
      <c r="I713" s="24"/>
      <c r="J713" s="24"/>
      <c r="K713" s="24"/>
      <c r="L713" s="24"/>
    </row>
    <row r="714" spans="4:12" ht="15" x14ac:dyDescent="0.25">
      <c r="D714" s="23"/>
      <c r="E714" s="24"/>
      <c r="F714" s="24"/>
      <c r="G714" s="24"/>
      <c r="H714" s="24"/>
      <c r="I714" s="24"/>
      <c r="J714" s="24"/>
      <c r="K714" s="24"/>
      <c r="L714" s="24"/>
    </row>
    <row r="715" spans="4:12" ht="15" x14ac:dyDescent="0.25">
      <c r="D715" s="23"/>
      <c r="E715" s="24"/>
      <c r="F715" s="24"/>
      <c r="G715" s="24"/>
      <c r="H715" s="24"/>
      <c r="I715" s="24"/>
      <c r="J715" s="24"/>
      <c r="K715" s="24"/>
      <c r="L715" s="24"/>
    </row>
    <row r="716" spans="4:12" ht="15" x14ac:dyDescent="0.25">
      <c r="D716" s="23"/>
      <c r="E716" s="24"/>
      <c r="F716" s="24"/>
      <c r="G716" s="24"/>
      <c r="H716" s="24"/>
      <c r="I716" s="24"/>
      <c r="J716" s="24"/>
      <c r="K716" s="24"/>
      <c r="L716" s="24"/>
    </row>
    <row r="717" spans="4:12" ht="15" x14ac:dyDescent="0.25">
      <c r="D717" s="23"/>
      <c r="E717" s="24"/>
      <c r="F717" s="24"/>
      <c r="G717" s="24"/>
      <c r="H717" s="24"/>
      <c r="I717" s="24"/>
      <c r="J717" s="24"/>
      <c r="K717" s="24"/>
      <c r="L717" s="24"/>
    </row>
    <row r="718" spans="4:12" ht="15" x14ac:dyDescent="0.25">
      <c r="D718" s="23"/>
      <c r="E718" s="24"/>
      <c r="F718" s="24"/>
      <c r="G718" s="24"/>
      <c r="H718" s="24"/>
      <c r="I718" s="24"/>
      <c r="J718" s="24"/>
      <c r="K718" s="24"/>
      <c r="L718" s="24"/>
    </row>
    <row r="719" spans="4:12" ht="15" x14ac:dyDescent="0.25">
      <c r="D719" s="23"/>
      <c r="E719" s="24"/>
      <c r="F719" s="24"/>
      <c r="G719" s="24"/>
      <c r="H719" s="24"/>
      <c r="I719" s="24"/>
      <c r="J719" s="24"/>
      <c r="K719" s="24"/>
      <c r="L719" s="24"/>
    </row>
    <row r="720" spans="4:12" ht="15" x14ac:dyDescent="0.25">
      <c r="D720" s="23"/>
      <c r="E720" s="24"/>
      <c r="F720" s="24"/>
      <c r="G720" s="24"/>
      <c r="H720" s="24"/>
      <c r="I720" s="24"/>
      <c r="J720" s="24"/>
      <c r="K720" s="24"/>
      <c r="L720" s="24"/>
    </row>
    <row r="721" spans="4:12" ht="15" x14ac:dyDescent="0.25">
      <c r="D721" s="23"/>
      <c r="E721" s="24"/>
      <c r="F721" s="24"/>
      <c r="G721" s="24"/>
      <c r="H721" s="24"/>
      <c r="I721" s="24"/>
      <c r="J721" s="24"/>
      <c r="K721" s="24"/>
      <c r="L721" s="24"/>
    </row>
    <row r="722" spans="4:12" ht="15" x14ac:dyDescent="0.25">
      <c r="D722" s="23"/>
      <c r="E722" s="24"/>
      <c r="F722" s="24"/>
      <c r="G722" s="24"/>
      <c r="H722" s="24"/>
      <c r="I722" s="24"/>
      <c r="J722" s="24"/>
      <c r="K722" s="24"/>
      <c r="L722" s="24"/>
    </row>
    <row r="723" spans="4:12" ht="15" x14ac:dyDescent="0.25">
      <c r="D723" s="23"/>
      <c r="E723" s="24"/>
      <c r="F723" s="24"/>
      <c r="G723" s="24"/>
      <c r="H723" s="24"/>
      <c r="I723" s="24"/>
      <c r="J723" s="24"/>
      <c r="K723" s="24"/>
      <c r="L723" s="24"/>
    </row>
    <row r="724" spans="4:12" ht="15" x14ac:dyDescent="0.25">
      <c r="D724" s="23"/>
      <c r="E724" s="24"/>
      <c r="F724" s="24"/>
      <c r="G724" s="24"/>
      <c r="H724" s="24"/>
      <c r="I724" s="24"/>
      <c r="J724" s="24"/>
      <c r="K724" s="24"/>
      <c r="L724" s="24"/>
    </row>
    <row r="725" spans="4:12" ht="15" x14ac:dyDescent="0.25">
      <c r="D725" s="23"/>
      <c r="E725" s="24"/>
      <c r="F725" s="24"/>
      <c r="G725" s="24"/>
      <c r="H725" s="24"/>
      <c r="I725" s="24"/>
      <c r="J725" s="24"/>
      <c r="K725" s="24"/>
      <c r="L725" s="24"/>
    </row>
    <row r="726" spans="4:12" ht="15" x14ac:dyDescent="0.25">
      <c r="D726" s="23"/>
      <c r="E726" s="24"/>
      <c r="F726" s="24"/>
      <c r="G726" s="24"/>
      <c r="H726" s="24"/>
      <c r="I726" s="24"/>
      <c r="J726" s="24"/>
      <c r="K726" s="24"/>
      <c r="L726" s="24"/>
    </row>
    <row r="727" spans="4:12" ht="15" x14ac:dyDescent="0.25">
      <c r="D727" s="23"/>
      <c r="E727" s="24"/>
      <c r="F727" s="24"/>
      <c r="G727" s="24"/>
      <c r="H727" s="24"/>
      <c r="I727" s="24"/>
      <c r="J727" s="24"/>
      <c r="K727" s="24"/>
      <c r="L727" s="24"/>
    </row>
    <row r="728" spans="4:12" ht="15" x14ac:dyDescent="0.25">
      <c r="D728" s="23"/>
      <c r="E728" s="24"/>
      <c r="F728" s="24"/>
      <c r="G728" s="24"/>
      <c r="H728" s="24"/>
      <c r="I728" s="24"/>
      <c r="J728" s="24"/>
      <c r="K728" s="24"/>
      <c r="L728" s="24"/>
    </row>
    <row r="729" spans="4:12" ht="15" x14ac:dyDescent="0.25">
      <c r="D729" s="23"/>
      <c r="E729" s="24"/>
      <c r="F729" s="24"/>
      <c r="G729" s="24"/>
      <c r="H729" s="24"/>
      <c r="I729" s="24"/>
      <c r="J729" s="24"/>
      <c r="K729" s="24"/>
      <c r="L729" s="24"/>
    </row>
    <row r="730" spans="4:12" ht="15" x14ac:dyDescent="0.25">
      <c r="D730" s="23"/>
      <c r="E730" s="24"/>
      <c r="F730" s="24"/>
      <c r="G730" s="24"/>
      <c r="H730" s="24"/>
      <c r="I730" s="24"/>
      <c r="J730" s="24"/>
      <c r="K730" s="24"/>
      <c r="L730" s="24"/>
    </row>
    <row r="731" spans="4:12" ht="15" x14ac:dyDescent="0.25">
      <c r="D731" s="23"/>
      <c r="E731" s="24"/>
      <c r="F731" s="24"/>
      <c r="G731" s="24"/>
      <c r="H731" s="24"/>
      <c r="I731" s="24"/>
      <c r="J731" s="24"/>
      <c r="K731" s="24"/>
      <c r="L731" s="24"/>
    </row>
    <row r="732" spans="4:12" ht="15" x14ac:dyDescent="0.25">
      <c r="D732" s="23"/>
      <c r="E732" s="24"/>
      <c r="F732" s="24"/>
      <c r="G732" s="24"/>
      <c r="H732" s="24"/>
      <c r="I732" s="24"/>
      <c r="J732" s="24"/>
      <c r="K732" s="24"/>
      <c r="L732" s="24"/>
    </row>
    <row r="733" spans="4:12" ht="15" x14ac:dyDescent="0.25">
      <c r="D733" s="23"/>
      <c r="E733" s="24"/>
      <c r="F733" s="24"/>
      <c r="G733" s="24"/>
      <c r="H733" s="24"/>
      <c r="I733" s="24"/>
      <c r="J733" s="24"/>
      <c r="K733" s="24"/>
      <c r="L733" s="24"/>
    </row>
    <row r="734" spans="4:12" ht="15" x14ac:dyDescent="0.25">
      <c r="D734" s="23"/>
      <c r="E734" s="24"/>
      <c r="F734" s="24"/>
      <c r="G734" s="24"/>
      <c r="H734" s="24"/>
      <c r="I734" s="24"/>
      <c r="J734" s="24"/>
      <c r="K734" s="24"/>
      <c r="L734" s="24"/>
    </row>
    <row r="735" spans="4:12" ht="15" x14ac:dyDescent="0.25">
      <c r="D735" s="23"/>
      <c r="E735" s="24"/>
      <c r="F735" s="24"/>
      <c r="G735" s="24"/>
      <c r="H735" s="24"/>
      <c r="I735" s="24"/>
      <c r="J735" s="24"/>
      <c r="K735" s="24"/>
      <c r="L735" s="24"/>
    </row>
    <row r="736" spans="4:12" ht="15" x14ac:dyDescent="0.25">
      <c r="D736" s="23"/>
      <c r="E736" s="24"/>
      <c r="F736" s="24"/>
      <c r="G736" s="24"/>
      <c r="H736" s="24"/>
      <c r="I736" s="24"/>
      <c r="J736" s="24"/>
      <c r="K736" s="24"/>
      <c r="L736" s="24"/>
    </row>
    <row r="737" spans="4:12" ht="15" x14ac:dyDescent="0.25">
      <c r="D737" s="23"/>
      <c r="E737" s="24"/>
      <c r="F737" s="24"/>
      <c r="G737" s="24"/>
      <c r="H737" s="24"/>
      <c r="I737" s="24"/>
      <c r="J737" s="24"/>
      <c r="K737" s="24"/>
      <c r="L737" s="24"/>
    </row>
    <row r="738" spans="4:12" ht="15" x14ac:dyDescent="0.25">
      <c r="D738" s="23"/>
      <c r="E738" s="24"/>
      <c r="F738" s="24"/>
      <c r="G738" s="24"/>
      <c r="H738" s="24"/>
      <c r="I738" s="24"/>
      <c r="J738" s="24"/>
      <c r="K738" s="24"/>
      <c r="L738" s="24"/>
    </row>
    <row r="739" spans="4:12" ht="15" x14ac:dyDescent="0.25">
      <c r="D739" s="23"/>
      <c r="E739" s="24"/>
      <c r="F739" s="24"/>
      <c r="G739" s="24"/>
      <c r="H739" s="24"/>
      <c r="I739" s="24"/>
      <c r="J739" s="24"/>
      <c r="K739" s="24"/>
      <c r="L739" s="24"/>
    </row>
    <row r="740" spans="4:12" ht="15" x14ac:dyDescent="0.25">
      <c r="D740" s="23"/>
      <c r="E740" s="24"/>
      <c r="F740" s="24"/>
      <c r="G740" s="24"/>
      <c r="H740" s="24"/>
      <c r="I740" s="24"/>
      <c r="J740" s="24"/>
      <c r="K740" s="24"/>
      <c r="L740" s="24"/>
    </row>
    <row r="741" spans="4:12" ht="15" x14ac:dyDescent="0.25">
      <c r="D741" s="23"/>
      <c r="E741" s="24"/>
      <c r="F741" s="24"/>
      <c r="G741" s="24"/>
      <c r="H741" s="24"/>
      <c r="I741" s="24"/>
      <c r="J741" s="24"/>
      <c r="K741" s="24"/>
      <c r="L741" s="24"/>
    </row>
    <row r="742" spans="4:12" ht="15" x14ac:dyDescent="0.25">
      <c r="D742" s="23"/>
      <c r="E742" s="24"/>
      <c r="F742" s="24"/>
      <c r="G742" s="24"/>
      <c r="H742" s="24"/>
      <c r="I742" s="24"/>
      <c r="J742" s="24"/>
      <c r="K742" s="24"/>
      <c r="L742" s="24"/>
    </row>
    <row r="743" spans="4:12" ht="15" x14ac:dyDescent="0.25">
      <c r="D743" s="23"/>
      <c r="E743" s="24"/>
      <c r="F743" s="24"/>
      <c r="G743" s="24"/>
      <c r="H743" s="24"/>
      <c r="I743" s="24"/>
      <c r="J743" s="24"/>
      <c r="K743" s="24"/>
      <c r="L743" s="24"/>
    </row>
    <row r="744" spans="4:12" ht="15" x14ac:dyDescent="0.25">
      <c r="D744" s="23"/>
      <c r="E744" s="24"/>
      <c r="F744" s="24"/>
      <c r="G744" s="24"/>
      <c r="H744" s="24"/>
      <c r="I744" s="24"/>
      <c r="J744" s="24"/>
      <c r="K744" s="24"/>
      <c r="L744" s="24"/>
    </row>
    <row r="745" spans="4:12" ht="15" x14ac:dyDescent="0.25">
      <c r="D745" s="23"/>
      <c r="E745" s="24"/>
      <c r="F745" s="24"/>
      <c r="G745" s="24"/>
      <c r="H745" s="24"/>
      <c r="I745" s="24"/>
      <c r="J745" s="24"/>
      <c r="K745" s="24"/>
      <c r="L745" s="24"/>
    </row>
    <row r="746" spans="4:12" ht="15" x14ac:dyDescent="0.25">
      <c r="D746" s="23"/>
      <c r="E746" s="24"/>
      <c r="F746" s="24"/>
      <c r="G746" s="24"/>
      <c r="H746" s="24"/>
      <c r="I746" s="24"/>
      <c r="J746" s="24"/>
      <c r="K746" s="24"/>
      <c r="L746" s="24"/>
    </row>
    <row r="747" spans="4:12" ht="15" x14ac:dyDescent="0.25">
      <c r="D747" s="23"/>
      <c r="E747" s="24"/>
      <c r="F747" s="24"/>
      <c r="G747" s="24"/>
      <c r="H747" s="24"/>
      <c r="I747" s="24"/>
      <c r="J747" s="24"/>
      <c r="K747" s="24"/>
      <c r="L747" s="24"/>
    </row>
    <row r="748" spans="4:12" ht="15" x14ac:dyDescent="0.25">
      <c r="D748" s="23"/>
      <c r="E748" s="24"/>
      <c r="F748" s="24"/>
      <c r="G748" s="24"/>
      <c r="H748" s="24"/>
      <c r="I748" s="24"/>
      <c r="J748" s="24"/>
      <c r="K748" s="24"/>
      <c r="L748" s="24"/>
    </row>
    <row r="749" spans="4:12" ht="15" x14ac:dyDescent="0.25">
      <c r="D749" s="23"/>
      <c r="E749" s="24"/>
      <c r="F749" s="24"/>
      <c r="G749" s="24"/>
      <c r="H749" s="24"/>
      <c r="I749" s="24"/>
      <c r="J749" s="24"/>
      <c r="K749" s="24"/>
      <c r="L749" s="24"/>
    </row>
    <row r="750" spans="4:12" ht="15" x14ac:dyDescent="0.25">
      <c r="D750" s="23"/>
      <c r="E750" s="24"/>
      <c r="F750" s="24"/>
      <c r="G750" s="24"/>
      <c r="H750" s="24"/>
      <c r="I750" s="24"/>
      <c r="J750" s="24"/>
      <c r="K750" s="24"/>
      <c r="L750" s="24"/>
    </row>
    <row r="751" spans="4:12" ht="15" x14ac:dyDescent="0.25">
      <c r="D751" s="23"/>
      <c r="E751" s="24"/>
      <c r="F751" s="24"/>
      <c r="G751" s="24"/>
      <c r="H751" s="24"/>
      <c r="I751" s="24"/>
      <c r="J751" s="24"/>
      <c r="K751" s="24"/>
      <c r="L751" s="24"/>
    </row>
    <row r="752" spans="4:12" ht="15" x14ac:dyDescent="0.25">
      <c r="D752" s="23"/>
      <c r="E752" s="24"/>
      <c r="F752" s="24"/>
      <c r="G752" s="24"/>
      <c r="H752" s="24"/>
      <c r="I752" s="24"/>
      <c r="J752" s="24"/>
      <c r="K752" s="24"/>
      <c r="L752" s="24"/>
    </row>
    <row r="753" spans="4:12" ht="15" x14ac:dyDescent="0.25">
      <c r="D753" s="23"/>
      <c r="E753" s="24"/>
      <c r="F753" s="24"/>
      <c r="G753" s="24"/>
      <c r="H753" s="24"/>
      <c r="I753" s="24"/>
      <c r="J753" s="24"/>
      <c r="K753" s="24"/>
      <c r="L753" s="24"/>
    </row>
    <row r="754" spans="4:12" ht="15" x14ac:dyDescent="0.25">
      <c r="D754" s="23"/>
      <c r="E754" s="24"/>
      <c r="F754" s="24"/>
      <c r="G754" s="24"/>
      <c r="H754" s="24"/>
      <c r="I754" s="24"/>
      <c r="J754" s="24"/>
      <c r="K754" s="24"/>
      <c r="L754" s="24"/>
    </row>
    <row r="755" spans="4:12" ht="15" x14ac:dyDescent="0.25">
      <c r="D755" s="23"/>
      <c r="E755" s="24"/>
      <c r="F755" s="24"/>
      <c r="G755" s="24"/>
      <c r="H755" s="24"/>
      <c r="I755" s="24"/>
      <c r="J755" s="24"/>
      <c r="K755" s="24"/>
      <c r="L755" s="24"/>
    </row>
    <row r="756" spans="4:12" ht="15" x14ac:dyDescent="0.25">
      <c r="D756" s="23"/>
      <c r="E756" s="24"/>
      <c r="F756" s="24"/>
      <c r="G756" s="24"/>
      <c r="H756" s="24"/>
      <c r="I756" s="24"/>
      <c r="J756" s="24"/>
      <c r="K756" s="24"/>
      <c r="L756" s="24"/>
    </row>
    <row r="757" spans="4:12" ht="15" x14ac:dyDescent="0.25">
      <c r="D757" s="23"/>
      <c r="E757" s="24"/>
      <c r="F757" s="24"/>
      <c r="G757" s="24"/>
      <c r="H757" s="24"/>
      <c r="I757" s="24"/>
      <c r="J757" s="24"/>
      <c r="K757" s="24"/>
      <c r="L757" s="24"/>
    </row>
    <row r="758" spans="4:12" ht="15" x14ac:dyDescent="0.25">
      <c r="D758" s="23"/>
      <c r="E758" s="24"/>
      <c r="F758" s="24"/>
      <c r="G758" s="24"/>
      <c r="H758" s="24"/>
      <c r="I758" s="24"/>
      <c r="J758" s="24"/>
      <c r="K758" s="24"/>
      <c r="L758" s="24"/>
    </row>
    <row r="759" spans="4:12" ht="15" x14ac:dyDescent="0.25">
      <c r="D759" s="23"/>
      <c r="E759" s="24"/>
      <c r="F759" s="24"/>
      <c r="G759" s="24"/>
      <c r="H759" s="24"/>
      <c r="I759" s="24"/>
      <c r="J759" s="24"/>
      <c r="K759" s="24"/>
      <c r="L759" s="24"/>
    </row>
    <row r="760" spans="4:12" ht="15" x14ac:dyDescent="0.25">
      <c r="D760" s="23"/>
      <c r="E760" s="24"/>
      <c r="F760" s="24"/>
      <c r="G760" s="24"/>
      <c r="H760" s="24"/>
      <c r="I760" s="24"/>
      <c r="J760" s="24"/>
      <c r="K760" s="24"/>
      <c r="L760" s="24"/>
    </row>
    <row r="761" spans="4:12" ht="15" x14ac:dyDescent="0.25">
      <c r="D761" s="23"/>
      <c r="E761" s="24"/>
      <c r="F761" s="24"/>
      <c r="G761" s="24"/>
      <c r="H761" s="24"/>
      <c r="I761" s="24"/>
      <c r="J761" s="24"/>
      <c r="K761" s="24"/>
      <c r="L761" s="24"/>
    </row>
    <row r="762" spans="4:12" ht="15" x14ac:dyDescent="0.25">
      <c r="D762" s="23"/>
      <c r="E762" s="24"/>
      <c r="F762" s="24"/>
      <c r="G762" s="24"/>
      <c r="H762" s="24"/>
      <c r="I762" s="24"/>
      <c r="J762" s="24"/>
      <c r="K762" s="24"/>
      <c r="L762" s="24"/>
    </row>
    <row r="763" spans="4:12" ht="15" x14ac:dyDescent="0.25">
      <c r="D763" s="23"/>
      <c r="E763" s="24"/>
      <c r="F763" s="24"/>
      <c r="G763" s="24"/>
      <c r="H763" s="24"/>
      <c r="I763" s="24"/>
      <c r="J763" s="24"/>
      <c r="K763" s="24"/>
      <c r="L763" s="24"/>
    </row>
    <row r="764" spans="4:12" ht="15" x14ac:dyDescent="0.25">
      <c r="D764" s="23"/>
      <c r="E764" s="24"/>
      <c r="F764" s="24"/>
      <c r="G764" s="24"/>
      <c r="H764" s="24"/>
      <c r="I764" s="24"/>
      <c r="J764" s="24"/>
      <c r="K764" s="24"/>
      <c r="L764" s="24"/>
    </row>
    <row r="765" spans="4:12" ht="15" x14ac:dyDescent="0.25">
      <c r="D765" s="23"/>
      <c r="E765" s="24"/>
      <c r="F765" s="24"/>
      <c r="G765" s="24"/>
      <c r="H765" s="24"/>
      <c r="I765" s="24"/>
      <c r="J765" s="24"/>
      <c r="K765" s="24"/>
      <c r="L765" s="24"/>
    </row>
    <row r="766" spans="4:12" ht="15" x14ac:dyDescent="0.25">
      <c r="D766" s="23"/>
      <c r="E766" s="24"/>
      <c r="F766" s="24"/>
      <c r="G766" s="24"/>
      <c r="H766" s="24"/>
      <c r="I766" s="24"/>
      <c r="J766" s="24"/>
      <c r="K766" s="24"/>
      <c r="L766" s="24"/>
    </row>
    <row r="767" spans="4:12" ht="15" x14ac:dyDescent="0.25">
      <c r="D767" s="23"/>
      <c r="E767" s="24"/>
      <c r="F767" s="24"/>
      <c r="G767" s="24"/>
      <c r="H767" s="24"/>
      <c r="I767" s="24"/>
      <c r="J767" s="24"/>
      <c r="K767" s="24"/>
      <c r="L767" s="24"/>
    </row>
    <row r="768" spans="4:12" ht="15" x14ac:dyDescent="0.25">
      <c r="D768" s="23"/>
      <c r="E768" s="24"/>
      <c r="F768" s="24"/>
      <c r="G768" s="24"/>
      <c r="H768" s="24"/>
      <c r="I768" s="24"/>
      <c r="J768" s="24"/>
      <c r="K768" s="24"/>
      <c r="L768" s="24"/>
    </row>
    <row r="769" spans="4:12" ht="15" x14ac:dyDescent="0.25">
      <c r="D769" s="23"/>
      <c r="E769" s="24"/>
      <c r="F769" s="24"/>
      <c r="G769" s="24"/>
      <c r="H769" s="24"/>
      <c r="I769" s="24"/>
      <c r="J769" s="24"/>
      <c r="K769" s="24"/>
      <c r="L769" s="24"/>
    </row>
    <row r="770" spans="4:12" ht="15" x14ac:dyDescent="0.25">
      <c r="D770" s="23"/>
      <c r="E770" s="24"/>
      <c r="F770" s="24"/>
      <c r="G770" s="24"/>
      <c r="H770" s="24"/>
      <c r="I770" s="24"/>
      <c r="J770" s="24"/>
      <c r="K770" s="24"/>
      <c r="L770" s="24"/>
    </row>
    <row r="771" spans="4:12" ht="15" x14ac:dyDescent="0.25">
      <c r="D771" s="23"/>
      <c r="E771" s="24"/>
      <c r="F771" s="24"/>
      <c r="G771" s="24"/>
      <c r="H771" s="24"/>
      <c r="I771" s="24"/>
      <c r="J771" s="24"/>
      <c r="K771" s="24"/>
      <c r="L771" s="24"/>
    </row>
    <row r="772" spans="4:12" ht="15" x14ac:dyDescent="0.25">
      <c r="D772" s="23"/>
      <c r="E772" s="24"/>
      <c r="F772" s="24"/>
      <c r="G772" s="24"/>
      <c r="H772" s="24"/>
      <c r="I772" s="24"/>
      <c r="J772" s="24"/>
      <c r="K772" s="24"/>
      <c r="L772" s="24"/>
    </row>
    <row r="773" spans="4:12" ht="15" x14ac:dyDescent="0.25">
      <c r="D773" s="23"/>
      <c r="E773" s="24"/>
      <c r="F773" s="24"/>
      <c r="G773" s="24"/>
      <c r="H773" s="24"/>
      <c r="I773" s="24"/>
      <c r="J773" s="24"/>
      <c r="K773" s="24"/>
      <c r="L773" s="24"/>
    </row>
    <row r="774" spans="4:12" ht="15" x14ac:dyDescent="0.25">
      <c r="D774" s="23"/>
      <c r="E774" s="24"/>
      <c r="F774" s="24"/>
      <c r="G774" s="24"/>
      <c r="H774" s="24"/>
      <c r="I774" s="24"/>
      <c r="J774" s="24"/>
      <c r="K774" s="24"/>
      <c r="L774" s="24"/>
    </row>
    <row r="775" spans="4:12" ht="15" x14ac:dyDescent="0.25">
      <c r="D775" s="23"/>
      <c r="E775" s="24"/>
      <c r="F775" s="24"/>
      <c r="G775" s="24"/>
      <c r="H775" s="24"/>
      <c r="I775" s="24"/>
      <c r="J775" s="24"/>
      <c r="K775" s="24"/>
      <c r="L775" s="24"/>
    </row>
    <row r="776" spans="4:12" ht="15" x14ac:dyDescent="0.25">
      <c r="D776" s="23"/>
      <c r="E776" s="24"/>
      <c r="F776" s="24"/>
      <c r="G776" s="24"/>
      <c r="H776" s="24"/>
      <c r="I776" s="24"/>
      <c r="J776" s="24"/>
      <c r="K776" s="24"/>
      <c r="L776" s="24"/>
    </row>
    <row r="777" spans="4:12" ht="15" x14ac:dyDescent="0.25">
      <c r="D777" s="23"/>
      <c r="E777" s="24"/>
      <c r="F777" s="24"/>
      <c r="G777" s="24"/>
      <c r="H777" s="24"/>
      <c r="I777" s="24"/>
      <c r="J777" s="24"/>
      <c r="K777" s="24"/>
      <c r="L777" s="24"/>
    </row>
    <row r="778" spans="4:12" ht="15" x14ac:dyDescent="0.25">
      <c r="D778" s="23"/>
      <c r="E778" s="24"/>
      <c r="F778" s="24"/>
      <c r="G778" s="24"/>
      <c r="H778" s="24"/>
      <c r="I778" s="24"/>
      <c r="J778" s="24"/>
      <c r="K778" s="24"/>
      <c r="L778" s="24"/>
    </row>
    <row r="779" spans="4:12" ht="15" x14ac:dyDescent="0.25">
      <c r="D779" s="23"/>
      <c r="E779" s="24"/>
      <c r="F779" s="24"/>
      <c r="G779" s="24"/>
      <c r="H779" s="24"/>
      <c r="I779" s="24"/>
      <c r="J779" s="24"/>
      <c r="K779" s="24"/>
      <c r="L779" s="24"/>
    </row>
    <row r="780" spans="4:12" ht="15" x14ac:dyDescent="0.25">
      <c r="D780" s="23"/>
      <c r="E780" s="24"/>
      <c r="F780" s="24"/>
      <c r="G780" s="24"/>
      <c r="H780" s="24"/>
      <c r="I780" s="24"/>
      <c r="J780" s="24"/>
      <c r="K780" s="24"/>
      <c r="L780" s="24"/>
    </row>
    <row r="781" spans="4:12" ht="15" x14ac:dyDescent="0.25">
      <c r="D781" s="23"/>
      <c r="E781" s="24"/>
      <c r="F781" s="24"/>
      <c r="G781" s="24"/>
      <c r="H781" s="24"/>
      <c r="I781" s="24"/>
      <c r="J781" s="24"/>
      <c r="K781" s="24"/>
      <c r="L781" s="24"/>
    </row>
    <row r="782" spans="4:12" ht="15" x14ac:dyDescent="0.25">
      <c r="D782" s="23"/>
      <c r="E782" s="24"/>
      <c r="F782" s="24"/>
      <c r="G782" s="24"/>
      <c r="H782" s="24"/>
      <c r="I782" s="24"/>
      <c r="J782" s="24"/>
      <c r="K782" s="24"/>
      <c r="L782" s="24"/>
    </row>
    <row r="783" spans="4:12" ht="15" x14ac:dyDescent="0.25">
      <c r="D783" s="23"/>
      <c r="E783" s="24"/>
      <c r="F783" s="24"/>
      <c r="G783" s="24"/>
      <c r="H783" s="24"/>
      <c r="I783" s="24"/>
      <c r="J783" s="24"/>
      <c r="K783" s="24"/>
      <c r="L783" s="24"/>
    </row>
    <row r="784" spans="4:12" ht="15" x14ac:dyDescent="0.25">
      <c r="D784" s="23"/>
      <c r="E784" s="24"/>
      <c r="F784" s="24"/>
      <c r="G784" s="24"/>
      <c r="H784" s="24"/>
      <c r="I784" s="24"/>
      <c r="J784" s="24"/>
      <c r="K784" s="24"/>
      <c r="L784" s="24"/>
    </row>
    <row r="785" spans="4:4" x14ac:dyDescent="0.25">
      <c r="D785" s="23"/>
    </row>
    <row r="786" spans="4:4" x14ac:dyDescent="0.25">
      <c r="D786" s="23"/>
    </row>
    <row r="787" spans="4:4" x14ac:dyDescent="0.25">
      <c r="D787" s="23"/>
    </row>
    <row r="788" spans="4:4" x14ac:dyDescent="0.25">
      <c r="D788" s="23"/>
    </row>
    <row r="789" spans="4:4" x14ac:dyDescent="0.25">
      <c r="D789" s="23"/>
    </row>
    <row r="790" spans="4:4" x14ac:dyDescent="0.25">
      <c r="D790" s="23"/>
    </row>
    <row r="791" spans="4:4" x14ac:dyDescent="0.25">
      <c r="D791" s="23"/>
    </row>
    <row r="792" spans="4:4" x14ac:dyDescent="0.25">
      <c r="D792" s="23"/>
    </row>
    <row r="793" spans="4:4" x14ac:dyDescent="0.25">
      <c r="D793" s="23"/>
    </row>
    <row r="794" spans="4:4" x14ac:dyDescent="0.25">
      <c r="D794" s="23"/>
    </row>
    <row r="795" spans="4:4" x14ac:dyDescent="0.25">
      <c r="D795" s="23"/>
    </row>
    <row r="796" spans="4:4" x14ac:dyDescent="0.25">
      <c r="D796" s="23"/>
    </row>
    <row r="797" spans="4:4" x14ac:dyDescent="0.25">
      <c r="D797" s="23"/>
    </row>
    <row r="798" spans="4:4" x14ac:dyDescent="0.25">
      <c r="D798" s="23"/>
    </row>
    <row r="799" spans="4:4" x14ac:dyDescent="0.25">
      <c r="D799" s="23"/>
    </row>
    <row r="800" spans="4:4" x14ac:dyDescent="0.25">
      <c r="D800" s="23"/>
    </row>
    <row r="801" spans="4:4" x14ac:dyDescent="0.25">
      <c r="D801" s="23"/>
    </row>
    <row r="802" spans="4:4" x14ac:dyDescent="0.25">
      <c r="D802" s="23"/>
    </row>
    <row r="803" spans="4:4" x14ac:dyDescent="0.25">
      <c r="D803" s="23"/>
    </row>
    <row r="804" spans="4:4" x14ac:dyDescent="0.25">
      <c r="D804" s="23"/>
    </row>
    <row r="805" spans="4:4" x14ac:dyDescent="0.25">
      <c r="D805" s="23"/>
    </row>
    <row r="806" spans="4:4" x14ac:dyDescent="0.25">
      <c r="D806" s="23"/>
    </row>
    <row r="807" spans="4:4" x14ac:dyDescent="0.25">
      <c r="D807" s="23"/>
    </row>
    <row r="808" spans="4:4" x14ac:dyDescent="0.25">
      <c r="D808" s="23"/>
    </row>
    <row r="809" spans="4:4" x14ac:dyDescent="0.25">
      <c r="D809" s="23"/>
    </row>
    <row r="810" spans="4:4" x14ac:dyDescent="0.25">
      <c r="D810" s="23"/>
    </row>
    <row r="811" spans="4:4" x14ac:dyDescent="0.25">
      <c r="D811" s="23"/>
    </row>
    <row r="812" spans="4:4" x14ac:dyDescent="0.25">
      <c r="D812" s="23"/>
    </row>
    <row r="813" spans="4:4" x14ac:dyDescent="0.25">
      <c r="D813" s="23"/>
    </row>
    <row r="814" spans="4:4" x14ac:dyDescent="0.25">
      <c r="D814" s="23"/>
    </row>
    <row r="815" spans="4:4" x14ac:dyDescent="0.25">
      <c r="D815" s="23"/>
    </row>
    <row r="816" spans="4:4" x14ac:dyDescent="0.25">
      <c r="D816" s="23"/>
    </row>
    <row r="817" spans="4:4" x14ac:dyDescent="0.25">
      <c r="D817" s="23"/>
    </row>
    <row r="818" spans="4:4" x14ac:dyDescent="0.25">
      <c r="D818" s="23"/>
    </row>
    <row r="819" spans="4:4" x14ac:dyDescent="0.25">
      <c r="D819" s="23"/>
    </row>
    <row r="820" spans="4:4" x14ac:dyDescent="0.25">
      <c r="D820" s="23"/>
    </row>
    <row r="821" spans="4:4" x14ac:dyDescent="0.25">
      <c r="D821" s="23"/>
    </row>
    <row r="822" spans="4:4" x14ac:dyDescent="0.25">
      <c r="D822" s="23"/>
    </row>
    <row r="823" spans="4:4" x14ac:dyDescent="0.25">
      <c r="D823" s="23"/>
    </row>
    <row r="824" spans="4:4" x14ac:dyDescent="0.25">
      <c r="D824" s="23"/>
    </row>
    <row r="825" spans="4:4" x14ac:dyDescent="0.25">
      <c r="D825" s="23"/>
    </row>
    <row r="826" spans="4:4" x14ac:dyDescent="0.25">
      <c r="D826" s="23"/>
    </row>
    <row r="827" spans="4:4" x14ac:dyDescent="0.25">
      <c r="D827" s="23"/>
    </row>
    <row r="828" spans="4:4" x14ac:dyDescent="0.25">
      <c r="D828" s="23"/>
    </row>
    <row r="829" spans="4:4" x14ac:dyDescent="0.25">
      <c r="D829" s="23"/>
    </row>
    <row r="830" spans="4:4" x14ac:dyDescent="0.25">
      <c r="D830" s="23"/>
    </row>
    <row r="831" spans="4:4" x14ac:dyDescent="0.25">
      <c r="D831" s="23"/>
    </row>
    <row r="832" spans="4:4" x14ac:dyDescent="0.25">
      <c r="D832" s="23"/>
    </row>
    <row r="833" spans="4:4" x14ac:dyDescent="0.25">
      <c r="D833" s="23"/>
    </row>
    <row r="834" spans="4:4" x14ac:dyDescent="0.25">
      <c r="D834" s="23"/>
    </row>
    <row r="835" spans="4:4" x14ac:dyDescent="0.25">
      <c r="D835" s="23"/>
    </row>
    <row r="836" spans="4:4" x14ac:dyDescent="0.25">
      <c r="D836" s="23"/>
    </row>
    <row r="837" spans="4:4" x14ac:dyDescent="0.25">
      <c r="D837" s="23"/>
    </row>
    <row r="838" spans="4:4" x14ac:dyDescent="0.25">
      <c r="D838" s="23"/>
    </row>
    <row r="839" spans="4:4" x14ac:dyDescent="0.25">
      <c r="D839" s="23"/>
    </row>
    <row r="840" spans="4:4" x14ac:dyDescent="0.25">
      <c r="D840" s="23"/>
    </row>
    <row r="841" spans="4:4" x14ac:dyDescent="0.25">
      <c r="D841" s="23"/>
    </row>
    <row r="842" spans="4:4" x14ac:dyDescent="0.25">
      <c r="D842" s="23"/>
    </row>
    <row r="843" spans="4:4" x14ac:dyDescent="0.25">
      <c r="D843" s="23"/>
    </row>
    <row r="844" spans="4:4" x14ac:dyDescent="0.25">
      <c r="D844" s="23"/>
    </row>
    <row r="845" spans="4:4" x14ac:dyDescent="0.25">
      <c r="D845" s="23"/>
    </row>
    <row r="846" spans="4:4" x14ac:dyDescent="0.25">
      <c r="D846" s="23"/>
    </row>
    <row r="847" spans="4:4" x14ac:dyDescent="0.25">
      <c r="D847" s="23"/>
    </row>
    <row r="848" spans="4:4" x14ac:dyDescent="0.25">
      <c r="D848" s="23"/>
    </row>
    <row r="849" spans="4:4" x14ac:dyDescent="0.25">
      <c r="D849" s="23"/>
    </row>
    <row r="850" spans="4:4" x14ac:dyDescent="0.25">
      <c r="D850" s="23"/>
    </row>
    <row r="851" spans="4:4" x14ac:dyDescent="0.25">
      <c r="D851" s="23"/>
    </row>
    <row r="852" spans="4:4" x14ac:dyDescent="0.25">
      <c r="D852" s="23"/>
    </row>
    <row r="853" spans="4:4" x14ac:dyDescent="0.25">
      <c r="D853" s="23"/>
    </row>
    <row r="854" spans="4:4" x14ac:dyDescent="0.25">
      <c r="D854" s="23"/>
    </row>
    <row r="855" spans="4:4" x14ac:dyDescent="0.25">
      <c r="D855" s="23"/>
    </row>
    <row r="856" spans="4:4" x14ac:dyDescent="0.25">
      <c r="D856" s="23"/>
    </row>
    <row r="857" spans="4:4" x14ac:dyDescent="0.25">
      <c r="D857" s="23"/>
    </row>
    <row r="858" spans="4:4" x14ac:dyDescent="0.25">
      <c r="D858" s="23"/>
    </row>
    <row r="859" spans="4:4" x14ac:dyDescent="0.25">
      <c r="D859" s="23"/>
    </row>
    <row r="860" spans="4:4" x14ac:dyDescent="0.25">
      <c r="D860" s="23"/>
    </row>
    <row r="861" spans="4:4" x14ac:dyDescent="0.25">
      <c r="D861" s="23"/>
    </row>
    <row r="862" spans="4:4" x14ac:dyDescent="0.25">
      <c r="D862" s="23"/>
    </row>
    <row r="863" spans="4:4" x14ac:dyDescent="0.25">
      <c r="D863" s="23"/>
    </row>
    <row r="864" spans="4:4" x14ac:dyDescent="0.25">
      <c r="D864" s="23"/>
    </row>
    <row r="865" spans="4:4" x14ac:dyDescent="0.25">
      <c r="D865" s="23"/>
    </row>
    <row r="866" spans="4:4" x14ac:dyDescent="0.25">
      <c r="D866" s="23"/>
    </row>
    <row r="867" spans="4:4" x14ac:dyDescent="0.25">
      <c r="D867" s="23"/>
    </row>
    <row r="868" spans="4:4" x14ac:dyDescent="0.25">
      <c r="D868" s="23"/>
    </row>
    <row r="869" spans="4:4" x14ac:dyDescent="0.25">
      <c r="D869" s="23"/>
    </row>
    <row r="870" spans="4:4" x14ac:dyDescent="0.25">
      <c r="D870" s="23"/>
    </row>
    <row r="871" spans="4:4" x14ac:dyDescent="0.25">
      <c r="D871" s="23"/>
    </row>
    <row r="872" spans="4:4" x14ac:dyDescent="0.25">
      <c r="D872" s="23"/>
    </row>
    <row r="873" spans="4:4" x14ac:dyDescent="0.25">
      <c r="D873" s="23"/>
    </row>
    <row r="874" spans="4:4" x14ac:dyDescent="0.25">
      <c r="D874" s="23"/>
    </row>
    <row r="875" spans="4:4" x14ac:dyDescent="0.25">
      <c r="D875" s="23"/>
    </row>
    <row r="876" spans="4:4" x14ac:dyDescent="0.25">
      <c r="D876" s="23"/>
    </row>
    <row r="877" spans="4:4" x14ac:dyDescent="0.25">
      <c r="D877" s="23"/>
    </row>
    <row r="878" spans="4:4" x14ac:dyDescent="0.25">
      <c r="D878" s="23"/>
    </row>
    <row r="879" spans="4:4" x14ac:dyDescent="0.25">
      <c r="D879" s="23"/>
    </row>
    <row r="880" spans="4:4" x14ac:dyDescent="0.25">
      <c r="D880" s="23"/>
    </row>
    <row r="881" spans="4:4" x14ac:dyDescent="0.25">
      <c r="D881" s="23"/>
    </row>
    <row r="882" spans="4:4" x14ac:dyDescent="0.25">
      <c r="D882" s="23"/>
    </row>
    <row r="883" spans="4:4" x14ac:dyDescent="0.25">
      <c r="D883" s="23"/>
    </row>
    <row r="884" spans="4:4" x14ac:dyDescent="0.25">
      <c r="D884" s="23"/>
    </row>
    <row r="885" spans="4:4" x14ac:dyDescent="0.25">
      <c r="D885" s="23"/>
    </row>
    <row r="886" spans="4:4" x14ac:dyDescent="0.25">
      <c r="D886" s="23"/>
    </row>
    <row r="887" spans="4:4" x14ac:dyDescent="0.25">
      <c r="D887" s="23"/>
    </row>
    <row r="888" spans="4:4" x14ac:dyDescent="0.25">
      <c r="D888" s="23"/>
    </row>
    <row r="889" spans="4:4" x14ac:dyDescent="0.25">
      <c r="D889" s="23"/>
    </row>
    <row r="890" spans="4:4" x14ac:dyDescent="0.25">
      <c r="D890" s="23"/>
    </row>
    <row r="891" spans="4:4" x14ac:dyDescent="0.25">
      <c r="D891" s="23"/>
    </row>
    <row r="892" spans="4:4" x14ac:dyDescent="0.25">
      <c r="D892" s="23"/>
    </row>
    <row r="893" spans="4:4" x14ac:dyDescent="0.25">
      <c r="D893" s="23"/>
    </row>
    <row r="894" spans="4:4" x14ac:dyDescent="0.25">
      <c r="D894" s="23"/>
    </row>
    <row r="895" spans="4:4" x14ac:dyDescent="0.25">
      <c r="D895" s="23"/>
    </row>
    <row r="896" spans="4:4" x14ac:dyDescent="0.25">
      <c r="D896" s="23"/>
    </row>
    <row r="897" spans="4:4" x14ac:dyDescent="0.25">
      <c r="D897" s="23"/>
    </row>
    <row r="898" spans="4:4" x14ac:dyDescent="0.25">
      <c r="D898" s="23"/>
    </row>
    <row r="899" spans="4:4" x14ac:dyDescent="0.25">
      <c r="D899" s="23"/>
    </row>
    <row r="900" spans="4:4" x14ac:dyDescent="0.25">
      <c r="D900" s="23"/>
    </row>
    <row r="901" spans="4:4" x14ac:dyDescent="0.25">
      <c r="D901" s="23"/>
    </row>
    <row r="902" spans="4:4" x14ac:dyDescent="0.25">
      <c r="D902" s="23"/>
    </row>
    <row r="903" spans="4:4" x14ac:dyDescent="0.25">
      <c r="D903" s="23"/>
    </row>
    <row r="904" spans="4:4" x14ac:dyDescent="0.25">
      <c r="D904" s="23"/>
    </row>
    <row r="905" spans="4:4" x14ac:dyDescent="0.25">
      <c r="D905" s="23"/>
    </row>
    <row r="906" spans="4:4" x14ac:dyDescent="0.25">
      <c r="D906" s="23"/>
    </row>
    <row r="907" spans="4:4" x14ac:dyDescent="0.25">
      <c r="D907" s="23"/>
    </row>
    <row r="908" spans="4:4" x14ac:dyDescent="0.25">
      <c r="D908" s="23"/>
    </row>
    <row r="909" spans="4:4" x14ac:dyDescent="0.25">
      <c r="D909" s="23"/>
    </row>
    <row r="910" spans="4:4" x14ac:dyDescent="0.25">
      <c r="D910" s="23"/>
    </row>
    <row r="911" spans="4:4" x14ac:dyDescent="0.25">
      <c r="D911" s="23"/>
    </row>
    <row r="912" spans="4:4" x14ac:dyDescent="0.25">
      <c r="D912" s="23"/>
    </row>
    <row r="913" spans="4:4" x14ac:dyDescent="0.25">
      <c r="D913" s="23"/>
    </row>
    <row r="914" spans="4:4" x14ac:dyDescent="0.25">
      <c r="D914" s="23"/>
    </row>
    <row r="915" spans="4:4" x14ac:dyDescent="0.25">
      <c r="D915" s="23"/>
    </row>
    <row r="916" spans="4:4" x14ac:dyDescent="0.25">
      <c r="D916" s="23"/>
    </row>
    <row r="917" spans="4:4" x14ac:dyDescent="0.25">
      <c r="D917" s="23"/>
    </row>
    <row r="918" spans="4:4" x14ac:dyDescent="0.25">
      <c r="D918" s="23"/>
    </row>
    <row r="919" spans="4:4" x14ac:dyDescent="0.25">
      <c r="D919" s="23"/>
    </row>
    <row r="920" spans="4:4" x14ac:dyDescent="0.25">
      <c r="D920" s="23"/>
    </row>
    <row r="921" spans="4:4" x14ac:dyDescent="0.25">
      <c r="D921" s="23"/>
    </row>
    <row r="922" spans="4:4" x14ac:dyDescent="0.25">
      <c r="D922" s="23"/>
    </row>
    <row r="923" spans="4:4" x14ac:dyDescent="0.25">
      <c r="D923" s="23"/>
    </row>
    <row r="924" spans="4:4" x14ac:dyDescent="0.25">
      <c r="D924" s="23"/>
    </row>
    <row r="925" spans="4:4" x14ac:dyDescent="0.25">
      <c r="D925" s="23"/>
    </row>
    <row r="926" spans="4:4" x14ac:dyDescent="0.25">
      <c r="D926" s="23"/>
    </row>
    <row r="927" spans="4:4" x14ac:dyDescent="0.25">
      <c r="D927" s="23"/>
    </row>
    <row r="928" spans="4:4" x14ac:dyDescent="0.25">
      <c r="D928" s="23"/>
    </row>
    <row r="929" spans="4:4" x14ac:dyDescent="0.25">
      <c r="D929" s="23"/>
    </row>
    <row r="930" spans="4:4" x14ac:dyDescent="0.25">
      <c r="D930" s="23"/>
    </row>
    <row r="931" spans="4:4" x14ac:dyDescent="0.25">
      <c r="D931" s="23"/>
    </row>
    <row r="932" spans="4:4" x14ac:dyDescent="0.25">
      <c r="D932" s="23"/>
    </row>
    <row r="933" spans="4:4" x14ac:dyDescent="0.25">
      <c r="D933" s="23"/>
    </row>
    <row r="934" spans="4:4" x14ac:dyDescent="0.25">
      <c r="D934" s="23"/>
    </row>
    <row r="935" spans="4:4" x14ac:dyDescent="0.25">
      <c r="D935" s="23"/>
    </row>
    <row r="936" spans="4:4" x14ac:dyDescent="0.25">
      <c r="D936" s="23"/>
    </row>
    <row r="937" spans="4:4" x14ac:dyDescent="0.25">
      <c r="D937" s="23"/>
    </row>
    <row r="938" spans="4:4" x14ac:dyDescent="0.25">
      <c r="D938" s="23"/>
    </row>
    <row r="939" spans="4:4" x14ac:dyDescent="0.25">
      <c r="D939" s="23"/>
    </row>
    <row r="940" spans="4:4" x14ac:dyDescent="0.25">
      <c r="D940" s="23"/>
    </row>
    <row r="941" spans="4:4" x14ac:dyDescent="0.25">
      <c r="D941" s="23"/>
    </row>
    <row r="942" spans="4:4" x14ac:dyDescent="0.25">
      <c r="D942" s="23"/>
    </row>
    <row r="943" spans="4:4" x14ac:dyDescent="0.25">
      <c r="D943" s="23"/>
    </row>
    <row r="944" spans="4:4" x14ac:dyDescent="0.25">
      <c r="D944" s="23"/>
    </row>
    <row r="945" spans="4:4" x14ac:dyDescent="0.25">
      <c r="D945" s="23"/>
    </row>
    <row r="946" spans="4:4" x14ac:dyDescent="0.25">
      <c r="D946" s="23"/>
    </row>
    <row r="947" spans="4:4" x14ac:dyDescent="0.25">
      <c r="D947" s="23"/>
    </row>
    <row r="948" spans="4:4" x14ac:dyDescent="0.25">
      <c r="D948" s="23"/>
    </row>
    <row r="949" spans="4:4" x14ac:dyDescent="0.25">
      <c r="D949" s="23"/>
    </row>
    <row r="950" spans="4:4" x14ac:dyDescent="0.25">
      <c r="D950" s="23"/>
    </row>
    <row r="951" spans="4:4" x14ac:dyDescent="0.25">
      <c r="D951" s="23"/>
    </row>
    <row r="952" spans="4:4" x14ac:dyDescent="0.25">
      <c r="D952" s="23"/>
    </row>
    <row r="953" spans="4:4" x14ac:dyDescent="0.25">
      <c r="D953" s="23"/>
    </row>
    <row r="954" spans="4:4" x14ac:dyDescent="0.25">
      <c r="D954" s="23"/>
    </row>
    <row r="955" spans="4:4" x14ac:dyDescent="0.25">
      <c r="D955" s="23"/>
    </row>
    <row r="956" spans="4:4" x14ac:dyDescent="0.25">
      <c r="D956" s="23"/>
    </row>
    <row r="957" spans="4:4" x14ac:dyDescent="0.25">
      <c r="D957" s="23"/>
    </row>
    <row r="958" spans="4:4" x14ac:dyDescent="0.25">
      <c r="D958" s="23"/>
    </row>
    <row r="959" spans="4:4" x14ac:dyDescent="0.25">
      <c r="D959" s="23"/>
    </row>
    <row r="960" spans="4:4" x14ac:dyDescent="0.25">
      <c r="D960" s="23"/>
    </row>
    <row r="961" spans="4:4" x14ac:dyDescent="0.25">
      <c r="D961" s="23"/>
    </row>
    <row r="962" spans="4:4" x14ac:dyDescent="0.25">
      <c r="D962" s="23"/>
    </row>
    <row r="963" spans="4:4" x14ac:dyDescent="0.25">
      <c r="D963" s="23"/>
    </row>
    <row r="964" spans="4:4" x14ac:dyDescent="0.25">
      <c r="D964" s="23"/>
    </row>
    <row r="965" spans="4:4" x14ac:dyDescent="0.25">
      <c r="D965" s="23"/>
    </row>
    <row r="966" spans="4:4" x14ac:dyDescent="0.25">
      <c r="D966" s="23"/>
    </row>
    <row r="967" spans="4:4" x14ac:dyDescent="0.25">
      <c r="D967" s="23"/>
    </row>
    <row r="968" spans="4:4" x14ac:dyDescent="0.25">
      <c r="D968" s="23"/>
    </row>
    <row r="969" spans="4:4" x14ac:dyDescent="0.25">
      <c r="D969" s="23"/>
    </row>
    <row r="970" spans="4:4" x14ac:dyDescent="0.25">
      <c r="D970" s="23"/>
    </row>
    <row r="971" spans="4:4" x14ac:dyDescent="0.25">
      <c r="D971" s="23"/>
    </row>
    <row r="972" spans="4:4" x14ac:dyDescent="0.25">
      <c r="D972" s="23"/>
    </row>
    <row r="973" spans="4:4" x14ac:dyDescent="0.25">
      <c r="D973" s="23"/>
    </row>
    <row r="974" spans="4:4" x14ac:dyDescent="0.25">
      <c r="D974" s="23"/>
    </row>
    <row r="975" spans="4:4" x14ac:dyDescent="0.25">
      <c r="D975" s="23"/>
    </row>
    <row r="976" spans="4:4" x14ac:dyDescent="0.25">
      <c r="D976" s="23"/>
    </row>
    <row r="977" spans="4:4" x14ac:dyDescent="0.25">
      <c r="D977" s="23"/>
    </row>
    <row r="978" spans="4:4" x14ac:dyDescent="0.25">
      <c r="D978" s="23"/>
    </row>
    <row r="979" spans="4:4" x14ac:dyDescent="0.25">
      <c r="D979" s="23"/>
    </row>
    <row r="980" spans="4:4" x14ac:dyDescent="0.25">
      <c r="D980" s="23"/>
    </row>
    <row r="981" spans="4:4" x14ac:dyDescent="0.25">
      <c r="D981" s="23"/>
    </row>
    <row r="982" spans="4:4" x14ac:dyDescent="0.25">
      <c r="D982" s="23"/>
    </row>
    <row r="983" spans="4:4" x14ac:dyDescent="0.25">
      <c r="D983" s="23"/>
    </row>
    <row r="984" spans="4:4" x14ac:dyDescent="0.25">
      <c r="D984" s="23"/>
    </row>
    <row r="985" spans="4:4" x14ac:dyDescent="0.25">
      <c r="D985" s="23"/>
    </row>
    <row r="986" spans="4:4" x14ac:dyDescent="0.25">
      <c r="D986" s="23"/>
    </row>
    <row r="987" spans="4:4" x14ac:dyDescent="0.25">
      <c r="D987" s="23"/>
    </row>
    <row r="988" spans="4:4" x14ac:dyDescent="0.25">
      <c r="D988" s="23"/>
    </row>
    <row r="989" spans="4:4" x14ac:dyDescent="0.25">
      <c r="D989" s="23"/>
    </row>
    <row r="990" spans="4:4" x14ac:dyDescent="0.25">
      <c r="D990" s="23"/>
    </row>
    <row r="991" spans="4:4" x14ac:dyDescent="0.25">
      <c r="D991" s="23"/>
    </row>
    <row r="992" spans="4:4" x14ac:dyDescent="0.25">
      <c r="D992" s="23"/>
    </row>
    <row r="993" spans="4:4" x14ac:dyDescent="0.25">
      <c r="D993" s="23"/>
    </row>
    <row r="994" spans="4:4" x14ac:dyDescent="0.25">
      <c r="D994" s="23"/>
    </row>
    <row r="995" spans="4:4" x14ac:dyDescent="0.25">
      <c r="D995" s="23"/>
    </row>
    <row r="996" spans="4:4" x14ac:dyDescent="0.25">
      <c r="D996" s="23"/>
    </row>
    <row r="997" spans="4:4" x14ac:dyDescent="0.25">
      <c r="D997" s="23"/>
    </row>
    <row r="998" spans="4:4" x14ac:dyDescent="0.25">
      <c r="D998" s="23"/>
    </row>
    <row r="999" spans="4:4" x14ac:dyDescent="0.25">
      <c r="D999" s="23"/>
    </row>
    <row r="1000" spans="4:4" x14ac:dyDescent="0.25">
      <c r="D1000" s="23"/>
    </row>
    <row r="1001" spans="4:4" x14ac:dyDescent="0.25">
      <c r="D1001" s="23"/>
    </row>
    <row r="1002" spans="4:4" x14ac:dyDescent="0.25">
      <c r="D1002" s="23"/>
    </row>
    <row r="1003" spans="4:4" x14ac:dyDescent="0.25">
      <c r="D1003" s="23"/>
    </row>
    <row r="1004" spans="4:4" x14ac:dyDescent="0.25">
      <c r="D1004" s="23"/>
    </row>
    <row r="1005" spans="4:4" x14ac:dyDescent="0.25">
      <c r="D1005" s="23"/>
    </row>
    <row r="1006" spans="4:4" x14ac:dyDescent="0.25">
      <c r="D1006" s="23"/>
    </row>
    <row r="1007" spans="4:4" x14ac:dyDescent="0.25">
      <c r="D1007" s="23"/>
    </row>
    <row r="1008" spans="4:4" x14ac:dyDescent="0.25">
      <c r="D1008" s="23"/>
    </row>
    <row r="1009" spans="4:4" x14ac:dyDescent="0.25">
      <c r="D1009" s="23"/>
    </row>
    <row r="1010" spans="4:4" x14ac:dyDescent="0.25">
      <c r="D1010" s="23"/>
    </row>
    <row r="1011" spans="4:4" x14ac:dyDescent="0.25">
      <c r="D1011" s="23"/>
    </row>
    <row r="1012" spans="4:4" x14ac:dyDescent="0.25">
      <c r="D1012" s="23"/>
    </row>
    <row r="1013" spans="4:4" x14ac:dyDescent="0.25">
      <c r="D1013" s="23"/>
    </row>
    <row r="1014" spans="4:4" x14ac:dyDescent="0.25">
      <c r="D1014" s="23"/>
    </row>
    <row r="1015" spans="4:4" x14ac:dyDescent="0.25">
      <c r="D1015" s="23"/>
    </row>
    <row r="1016" spans="4:4" x14ac:dyDescent="0.25">
      <c r="D1016" s="23"/>
    </row>
    <row r="1017" spans="4:4" x14ac:dyDescent="0.25">
      <c r="D1017" s="23"/>
    </row>
    <row r="1018" spans="4:4" x14ac:dyDescent="0.25">
      <c r="D1018" s="23"/>
    </row>
    <row r="1019" spans="4:4" x14ac:dyDescent="0.25">
      <c r="D1019" s="23"/>
    </row>
    <row r="1020" spans="4:4" x14ac:dyDescent="0.25">
      <c r="D1020" s="23"/>
    </row>
    <row r="1021" spans="4:4" x14ac:dyDescent="0.25">
      <c r="D1021" s="23"/>
    </row>
    <row r="1022" spans="4:4" x14ac:dyDescent="0.25">
      <c r="D1022" s="23"/>
    </row>
    <row r="1023" spans="4:4" x14ac:dyDescent="0.25">
      <c r="D1023" s="23"/>
    </row>
    <row r="1024" spans="4:4" x14ac:dyDescent="0.25">
      <c r="D1024" s="23"/>
    </row>
    <row r="1025" spans="4:4" x14ac:dyDescent="0.25">
      <c r="D1025" s="23"/>
    </row>
    <row r="1026" spans="4:4" x14ac:dyDescent="0.25">
      <c r="D1026" s="23"/>
    </row>
    <row r="1027" spans="4:4" x14ac:dyDescent="0.25">
      <c r="D1027" s="23"/>
    </row>
    <row r="1028" spans="4:4" x14ac:dyDescent="0.25">
      <c r="D1028" s="23"/>
    </row>
    <row r="1029" spans="4:4" x14ac:dyDescent="0.25">
      <c r="D1029" s="23"/>
    </row>
    <row r="1030" spans="4:4" x14ac:dyDescent="0.25">
      <c r="D1030" s="23"/>
    </row>
    <row r="1031" spans="4:4" x14ac:dyDescent="0.25">
      <c r="D1031" s="23"/>
    </row>
    <row r="1032" spans="4:4" x14ac:dyDescent="0.25">
      <c r="D1032" s="23"/>
    </row>
    <row r="1033" spans="4:4" x14ac:dyDescent="0.25">
      <c r="D1033" s="23"/>
    </row>
    <row r="1034" spans="4:4" x14ac:dyDescent="0.25">
      <c r="D1034" s="23"/>
    </row>
    <row r="1035" spans="4:4" x14ac:dyDescent="0.25">
      <c r="D1035" s="23"/>
    </row>
    <row r="1036" spans="4:4" x14ac:dyDescent="0.25">
      <c r="D1036" s="23"/>
    </row>
    <row r="1037" spans="4:4" x14ac:dyDescent="0.25">
      <c r="D1037" s="23"/>
    </row>
    <row r="1038" spans="4:4" x14ac:dyDescent="0.25">
      <c r="D1038" s="23"/>
    </row>
    <row r="1039" spans="4:4" x14ac:dyDescent="0.25">
      <c r="D1039" s="23"/>
    </row>
    <row r="1040" spans="4:4" x14ac:dyDescent="0.25">
      <c r="D1040" s="23"/>
    </row>
    <row r="1041" spans="4:4" x14ac:dyDescent="0.25">
      <c r="D1041" s="23"/>
    </row>
    <row r="1042" spans="4:4" x14ac:dyDescent="0.25">
      <c r="D1042" s="23"/>
    </row>
    <row r="1043" spans="4:4" x14ac:dyDescent="0.25">
      <c r="D1043" s="23"/>
    </row>
    <row r="1044" spans="4:4" x14ac:dyDescent="0.25">
      <c r="D1044" s="23"/>
    </row>
    <row r="1045" spans="4:4" x14ac:dyDescent="0.25">
      <c r="D1045" s="23"/>
    </row>
    <row r="1046" spans="4:4" x14ac:dyDescent="0.25">
      <c r="D1046" s="23"/>
    </row>
    <row r="1047" spans="4:4" x14ac:dyDescent="0.25">
      <c r="D1047" s="23"/>
    </row>
    <row r="1048" spans="4:4" x14ac:dyDescent="0.25">
      <c r="D1048" s="23"/>
    </row>
    <row r="1049" spans="4:4" x14ac:dyDescent="0.25">
      <c r="D1049" s="23"/>
    </row>
    <row r="1050" spans="4:4" x14ac:dyDescent="0.25">
      <c r="D1050" s="23"/>
    </row>
    <row r="1051" spans="4:4" x14ac:dyDescent="0.25">
      <c r="D1051" s="23"/>
    </row>
    <row r="1052" spans="4:4" x14ac:dyDescent="0.25">
      <c r="D1052" s="23"/>
    </row>
    <row r="1053" spans="4:4" x14ac:dyDescent="0.25">
      <c r="D1053" s="23"/>
    </row>
    <row r="1054" spans="4:4" x14ac:dyDescent="0.25">
      <c r="D1054" s="23"/>
    </row>
    <row r="1055" spans="4:4" x14ac:dyDescent="0.25">
      <c r="D1055" s="23"/>
    </row>
    <row r="1056" spans="4:4" x14ac:dyDescent="0.25">
      <c r="D1056" s="23"/>
    </row>
    <row r="1057" spans="4:4" x14ac:dyDescent="0.25">
      <c r="D1057" s="23"/>
    </row>
    <row r="1058" spans="4:4" x14ac:dyDescent="0.25">
      <c r="D1058" s="23"/>
    </row>
    <row r="1059" spans="4:4" x14ac:dyDescent="0.25">
      <c r="D1059" s="23"/>
    </row>
    <row r="1060" spans="4:4" x14ac:dyDescent="0.25">
      <c r="D1060" s="23"/>
    </row>
    <row r="1061" spans="4:4" x14ac:dyDescent="0.25">
      <c r="D1061" s="23"/>
    </row>
    <row r="1062" spans="4:4" x14ac:dyDescent="0.25">
      <c r="D1062" s="23"/>
    </row>
    <row r="1063" spans="4:4" x14ac:dyDescent="0.25">
      <c r="D1063" s="23"/>
    </row>
    <row r="1064" spans="4:4" x14ac:dyDescent="0.25">
      <c r="D1064" s="23"/>
    </row>
    <row r="1065" spans="4:4" x14ac:dyDescent="0.25">
      <c r="D1065" s="23"/>
    </row>
    <row r="1066" spans="4:4" x14ac:dyDescent="0.25">
      <c r="D1066" s="23"/>
    </row>
    <row r="1067" spans="4:4" x14ac:dyDescent="0.25">
      <c r="D1067" s="23"/>
    </row>
    <row r="1068" spans="4:4" x14ac:dyDescent="0.25">
      <c r="D1068" s="23"/>
    </row>
    <row r="1069" spans="4:4" x14ac:dyDescent="0.25">
      <c r="D1069" s="23"/>
    </row>
    <row r="1070" spans="4:4" x14ac:dyDescent="0.25">
      <c r="D1070" s="23"/>
    </row>
    <row r="1071" spans="4:4" x14ac:dyDescent="0.25">
      <c r="D1071" s="23"/>
    </row>
    <row r="1072" spans="4:4" x14ac:dyDescent="0.25">
      <c r="D1072" s="23"/>
    </row>
    <row r="1073" spans="4:4" x14ac:dyDescent="0.25">
      <c r="D1073" s="23"/>
    </row>
    <row r="1074" spans="4:4" x14ac:dyDescent="0.25">
      <c r="D1074" s="23"/>
    </row>
    <row r="1075" spans="4:4" x14ac:dyDescent="0.25">
      <c r="D1075" s="23"/>
    </row>
    <row r="1076" spans="4:4" x14ac:dyDescent="0.25">
      <c r="D1076" s="23"/>
    </row>
    <row r="1077" spans="4:4" x14ac:dyDescent="0.25">
      <c r="D1077" s="23"/>
    </row>
    <row r="1078" spans="4:4" x14ac:dyDescent="0.25">
      <c r="D1078" s="23"/>
    </row>
    <row r="1079" spans="4:4" x14ac:dyDescent="0.25">
      <c r="D1079" s="23"/>
    </row>
    <row r="1080" spans="4:4" x14ac:dyDescent="0.25">
      <c r="D1080" s="23"/>
    </row>
    <row r="1081" spans="4:4" x14ac:dyDescent="0.25">
      <c r="D1081" s="23"/>
    </row>
    <row r="1082" spans="4:4" x14ac:dyDescent="0.25">
      <c r="D1082" s="23"/>
    </row>
    <row r="1083" spans="4:4" x14ac:dyDescent="0.25">
      <c r="D1083" s="23"/>
    </row>
    <row r="1084" spans="4:4" x14ac:dyDescent="0.25">
      <c r="D1084" s="23"/>
    </row>
    <row r="1085" spans="4:4" x14ac:dyDescent="0.25">
      <c r="D1085" s="23"/>
    </row>
    <row r="1086" spans="4:4" x14ac:dyDescent="0.25">
      <c r="D1086" s="23"/>
    </row>
    <row r="1087" spans="4:4" x14ac:dyDescent="0.25">
      <c r="D1087" s="23"/>
    </row>
    <row r="1088" spans="4:4" x14ac:dyDescent="0.25">
      <c r="D1088" s="23"/>
    </row>
    <row r="1089" spans="4:4" x14ac:dyDescent="0.25">
      <c r="D1089" s="23"/>
    </row>
    <row r="1090" spans="4:4" x14ac:dyDescent="0.25">
      <c r="D1090" s="23"/>
    </row>
    <row r="1091" spans="4:4" x14ac:dyDescent="0.25">
      <c r="D1091" s="23"/>
    </row>
    <row r="1092" spans="4:4" x14ac:dyDescent="0.25">
      <c r="D1092" s="23"/>
    </row>
    <row r="1093" spans="4:4" x14ac:dyDescent="0.25">
      <c r="D1093" s="23"/>
    </row>
    <row r="1094" spans="4:4" x14ac:dyDescent="0.25">
      <c r="D1094" s="23"/>
    </row>
    <row r="1095" spans="4:4" x14ac:dyDescent="0.25">
      <c r="D1095" s="23"/>
    </row>
    <row r="1096" spans="4:4" x14ac:dyDescent="0.25">
      <c r="D1096" s="23"/>
    </row>
    <row r="1097" spans="4:4" x14ac:dyDescent="0.25">
      <c r="D1097" s="23"/>
    </row>
    <row r="1098" spans="4:4" x14ac:dyDescent="0.25">
      <c r="D1098" s="23"/>
    </row>
    <row r="1099" spans="4:4" x14ac:dyDescent="0.25">
      <c r="D1099" s="23"/>
    </row>
    <row r="1100" spans="4:4" x14ac:dyDescent="0.25">
      <c r="D1100" s="23"/>
    </row>
    <row r="1101" spans="4:4" x14ac:dyDescent="0.25">
      <c r="D1101" s="23"/>
    </row>
    <row r="1102" spans="4:4" x14ac:dyDescent="0.25">
      <c r="D1102" s="23"/>
    </row>
    <row r="1103" spans="4:4" x14ac:dyDescent="0.25">
      <c r="D1103" s="23"/>
    </row>
    <row r="1104" spans="4:4" x14ac:dyDescent="0.25">
      <c r="D1104" s="23"/>
    </row>
    <row r="1105" spans="4:4" x14ac:dyDescent="0.25">
      <c r="D1105" s="23"/>
    </row>
    <row r="1106" spans="4:4" x14ac:dyDescent="0.25">
      <c r="D1106" s="23"/>
    </row>
    <row r="1107" spans="4:4" x14ac:dyDescent="0.25">
      <c r="D1107" s="23"/>
    </row>
    <row r="1108" spans="4:4" x14ac:dyDescent="0.25">
      <c r="D1108" s="23"/>
    </row>
    <row r="1109" spans="4:4" x14ac:dyDescent="0.25">
      <c r="D1109" s="23"/>
    </row>
    <row r="1110" spans="4:4" x14ac:dyDescent="0.25">
      <c r="D1110" s="23"/>
    </row>
    <row r="1111" spans="4:4" x14ac:dyDescent="0.25">
      <c r="D1111" s="23"/>
    </row>
    <row r="1112" spans="4:4" x14ac:dyDescent="0.25">
      <c r="D1112" s="23"/>
    </row>
    <row r="1113" spans="4:4" x14ac:dyDescent="0.25">
      <c r="D1113" s="23"/>
    </row>
    <row r="1114" spans="4:4" x14ac:dyDescent="0.25">
      <c r="D1114" s="23"/>
    </row>
    <row r="1115" spans="4:4" x14ac:dyDescent="0.25">
      <c r="D1115" s="23"/>
    </row>
    <row r="1116" spans="4:4" x14ac:dyDescent="0.25">
      <c r="D1116" s="23"/>
    </row>
    <row r="1117" spans="4:4" x14ac:dyDescent="0.25">
      <c r="D1117" s="23"/>
    </row>
    <row r="1118" spans="4:4" x14ac:dyDescent="0.25">
      <c r="D1118" s="23"/>
    </row>
    <row r="1119" spans="4:4" x14ac:dyDescent="0.25">
      <c r="D1119" s="23"/>
    </row>
    <row r="1120" spans="4:4" x14ac:dyDescent="0.25">
      <c r="D1120" s="23"/>
    </row>
    <row r="1121" spans="4:4" x14ac:dyDescent="0.25">
      <c r="D1121" s="23"/>
    </row>
    <row r="1122" spans="4:4" x14ac:dyDescent="0.25">
      <c r="D1122" s="23"/>
    </row>
    <row r="1123" spans="4:4" x14ac:dyDescent="0.25">
      <c r="D1123" s="23"/>
    </row>
    <row r="1124" spans="4:4" x14ac:dyDescent="0.25">
      <c r="D1124" s="23"/>
    </row>
    <row r="1125" spans="4:4" x14ac:dyDescent="0.25">
      <c r="D1125" s="23"/>
    </row>
    <row r="1126" spans="4:4" x14ac:dyDescent="0.25">
      <c r="D1126" s="23"/>
    </row>
    <row r="1127" spans="4:4" x14ac:dyDescent="0.25">
      <c r="D1127" s="23"/>
    </row>
    <row r="1128" spans="4:4" x14ac:dyDescent="0.25">
      <c r="D1128" s="23"/>
    </row>
    <row r="1129" spans="4:4" x14ac:dyDescent="0.25">
      <c r="D1129" s="23"/>
    </row>
    <row r="1130" spans="4:4" x14ac:dyDescent="0.25">
      <c r="D1130" s="23"/>
    </row>
    <row r="1131" spans="4:4" x14ac:dyDescent="0.25">
      <c r="D1131" s="23"/>
    </row>
    <row r="1132" spans="4:4" x14ac:dyDescent="0.25">
      <c r="D1132" s="23"/>
    </row>
    <row r="1133" spans="4:4" x14ac:dyDescent="0.25">
      <c r="D1133" s="23"/>
    </row>
    <row r="1134" spans="4:4" x14ac:dyDescent="0.25">
      <c r="D1134" s="23"/>
    </row>
    <row r="1135" spans="4:4" x14ac:dyDescent="0.25">
      <c r="D1135" s="23"/>
    </row>
    <row r="1136" spans="4:4" x14ac:dyDescent="0.25">
      <c r="D1136" s="23"/>
    </row>
    <row r="1137" spans="4:4" x14ac:dyDescent="0.25">
      <c r="D1137" s="23"/>
    </row>
    <row r="1138" spans="4:4" x14ac:dyDescent="0.25">
      <c r="D1138" s="23"/>
    </row>
    <row r="1139" spans="4:4" x14ac:dyDescent="0.25">
      <c r="D1139" s="23"/>
    </row>
    <row r="1140" spans="4:4" x14ac:dyDescent="0.25">
      <c r="D1140" s="23"/>
    </row>
    <row r="1141" spans="4:4" x14ac:dyDescent="0.25">
      <c r="D1141" s="23"/>
    </row>
    <row r="1142" spans="4:4" x14ac:dyDescent="0.25">
      <c r="D1142" s="23"/>
    </row>
    <row r="1143" spans="4:4" x14ac:dyDescent="0.25">
      <c r="D1143" s="23"/>
    </row>
    <row r="1144" spans="4:4" x14ac:dyDescent="0.25">
      <c r="D1144" s="23"/>
    </row>
    <row r="1145" spans="4:4" x14ac:dyDescent="0.25">
      <c r="D1145" s="23"/>
    </row>
    <row r="1146" spans="4:4" x14ac:dyDescent="0.25">
      <c r="D1146" s="23"/>
    </row>
    <row r="1147" spans="4:4" x14ac:dyDescent="0.25">
      <c r="D1147" s="23"/>
    </row>
    <row r="1148" spans="4:4" x14ac:dyDescent="0.25">
      <c r="D1148" s="23"/>
    </row>
    <row r="1149" spans="4:4" x14ac:dyDescent="0.25">
      <c r="D1149" s="23"/>
    </row>
    <row r="1150" spans="4:4" x14ac:dyDescent="0.25">
      <c r="D1150" s="23"/>
    </row>
    <row r="1151" spans="4:4" x14ac:dyDescent="0.25">
      <c r="D1151" s="23"/>
    </row>
    <row r="1152" spans="4:4" x14ac:dyDescent="0.25">
      <c r="D1152" s="23"/>
    </row>
    <row r="1153" spans="4:4" x14ac:dyDescent="0.25">
      <c r="D1153" s="23"/>
    </row>
    <row r="1154" spans="4:4" x14ac:dyDescent="0.25">
      <c r="D1154" s="23"/>
    </row>
    <row r="1155" spans="4:4" x14ac:dyDescent="0.25">
      <c r="D1155" s="23"/>
    </row>
    <row r="1156" spans="4:4" x14ac:dyDescent="0.25">
      <c r="D1156" s="23"/>
    </row>
    <row r="1157" spans="4:4" x14ac:dyDescent="0.25">
      <c r="D1157" s="23"/>
    </row>
    <row r="1158" spans="4:4" x14ac:dyDescent="0.25">
      <c r="D1158" s="23"/>
    </row>
    <row r="1159" spans="4:4" x14ac:dyDescent="0.25">
      <c r="D1159" s="23"/>
    </row>
    <row r="1160" spans="4:4" x14ac:dyDescent="0.25">
      <c r="D1160" s="23"/>
    </row>
    <row r="1161" spans="4:4" x14ac:dyDescent="0.25">
      <c r="D1161" s="23"/>
    </row>
    <row r="1162" spans="4:4" x14ac:dyDescent="0.25">
      <c r="D1162" s="23"/>
    </row>
    <row r="1163" spans="4:4" x14ac:dyDescent="0.25">
      <c r="D1163" s="23"/>
    </row>
    <row r="1164" spans="4:4" x14ac:dyDescent="0.25">
      <c r="D1164" s="23"/>
    </row>
    <row r="1165" spans="4:4" x14ac:dyDescent="0.25">
      <c r="D1165" s="23"/>
    </row>
    <row r="1166" spans="4:4" x14ac:dyDescent="0.25">
      <c r="D1166" s="23"/>
    </row>
    <row r="1167" spans="4:4" x14ac:dyDescent="0.25">
      <c r="D1167" s="23"/>
    </row>
    <row r="1168" spans="4:4" x14ac:dyDescent="0.25">
      <c r="D1168" s="23"/>
    </row>
    <row r="1169" spans="4:4" x14ac:dyDescent="0.25">
      <c r="D1169" s="23"/>
    </row>
    <row r="1170" spans="4:4" x14ac:dyDescent="0.25">
      <c r="D1170" s="23"/>
    </row>
    <row r="1171" spans="4:4" x14ac:dyDescent="0.25">
      <c r="D1171" s="23"/>
    </row>
    <row r="1172" spans="4:4" x14ac:dyDescent="0.25">
      <c r="D1172" s="23"/>
    </row>
    <row r="1173" spans="4:4" x14ac:dyDescent="0.25">
      <c r="D1173" s="23"/>
    </row>
    <row r="1174" spans="4:4" x14ac:dyDescent="0.25">
      <c r="D1174" s="23"/>
    </row>
    <row r="1175" spans="4:4" x14ac:dyDescent="0.25">
      <c r="D1175" s="23"/>
    </row>
    <row r="1176" spans="4:4" x14ac:dyDescent="0.25">
      <c r="D1176" s="23"/>
    </row>
    <row r="1177" spans="4:4" x14ac:dyDescent="0.25">
      <c r="D1177" s="23"/>
    </row>
    <row r="1178" spans="4:4" x14ac:dyDescent="0.25">
      <c r="D1178" s="23"/>
    </row>
    <row r="1179" spans="4:4" x14ac:dyDescent="0.25">
      <c r="D1179" s="23"/>
    </row>
    <row r="1180" spans="4:4" x14ac:dyDescent="0.25">
      <c r="D1180" s="23"/>
    </row>
    <row r="1181" spans="4:4" x14ac:dyDescent="0.25">
      <c r="D1181" s="23"/>
    </row>
    <row r="1182" spans="4:4" x14ac:dyDescent="0.25">
      <c r="D1182" s="23"/>
    </row>
    <row r="1183" spans="4:4" x14ac:dyDescent="0.25">
      <c r="D1183" s="23"/>
    </row>
    <row r="1184" spans="4:4" x14ac:dyDescent="0.25">
      <c r="D1184" s="23"/>
    </row>
    <row r="1185" spans="4:4" x14ac:dyDescent="0.25">
      <c r="D1185" s="23"/>
    </row>
    <row r="1186" spans="4:4" x14ac:dyDescent="0.25">
      <c r="D1186" s="23"/>
    </row>
    <row r="1187" spans="4:4" x14ac:dyDescent="0.25">
      <c r="D1187" s="23"/>
    </row>
    <row r="1188" spans="4:4" x14ac:dyDescent="0.25">
      <c r="D1188" s="23"/>
    </row>
    <row r="1189" spans="4:4" x14ac:dyDescent="0.25">
      <c r="D1189" s="23"/>
    </row>
    <row r="1190" spans="4:4" x14ac:dyDescent="0.25">
      <c r="D1190" s="23"/>
    </row>
    <row r="1191" spans="4:4" x14ac:dyDescent="0.25">
      <c r="D1191" s="23"/>
    </row>
    <row r="1192" spans="4:4" x14ac:dyDescent="0.25">
      <c r="D1192" s="23"/>
    </row>
    <row r="1193" spans="4:4" x14ac:dyDescent="0.25">
      <c r="D1193" s="23"/>
    </row>
    <row r="1194" spans="4:4" x14ac:dyDescent="0.25">
      <c r="D1194" s="23"/>
    </row>
    <row r="1195" spans="4:4" x14ac:dyDescent="0.25">
      <c r="D1195" s="23"/>
    </row>
    <row r="1196" spans="4:4" x14ac:dyDescent="0.25">
      <c r="D1196" s="23"/>
    </row>
    <row r="1197" spans="4:4" x14ac:dyDescent="0.25">
      <c r="D1197" s="23"/>
    </row>
    <row r="1198" spans="4:4" x14ac:dyDescent="0.25">
      <c r="D1198" s="23"/>
    </row>
    <row r="1199" spans="4:4" x14ac:dyDescent="0.25">
      <c r="D1199" s="23"/>
    </row>
    <row r="1200" spans="4:4" x14ac:dyDescent="0.25">
      <c r="D1200" s="23"/>
    </row>
    <row r="1201" spans="4:4" x14ac:dyDescent="0.25">
      <c r="D1201" s="23"/>
    </row>
    <row r="1202" spans="4:4" x14ac:dyDescent="0.25">
      <c r="D1202" s="23"/>
    </row>
    <row r="1203" spans="4:4" x14ac:dyDescent="0.25">
      <c r="D1203" s="23"/>
    </row>
    <row r="1204" spans="4:4" x14ac:dyDescent="0.25">
      <c r="D1204" s="23"/>
    </row>
    <row r="1205" spans="4:4" x14ac:dyDescent="0.25">
      <c r="D1205" s="23"/>
    </row>
    <row r="1206" spans="4:4" x14ac:dyDescent="0.25">
      <c r="D1206" s="23"/>
    </row>
    <row r="1207" spans="4:4" x14ac:dyDescent="0.25">
      <c r="D1207" s="23"/>
    </row>
    <row r="1208" spans="4:4" x14ac:dyDescent="0.25">
      <c r="D1208" s="23"/>
    </row>
    <row r="1209" spans="4:4" x14ac:dyDescent="0.25">
      <c r="D1209" s="23"/>
    </row>
    <row r="1210" spans="4:4" x14ac:dyDescent="0.25">
      <c r="D1210" s="23"/>
    </row>
    <row r="1211" spans="4:4" x14ac:dyDescent="0.25">
      <c r="D1211" s="23"/>
    </row>
    <row r="1212" spans="4:4" x14ac:dyDescent="0.25">
      <c r="D1212" s="23"/>
    </row>
    <row r="1213" spans="4:4" x14ac:dyDescent="0.25">
      <c r="D1213" s="23"/>
    </row>
    <row r="1214" spans="4:4" x14ac:dyDescent="0.25">
      <c r="D1214" s="23"/>
    </row>
    <row r="1215" spans="4:4" x14ac:dyDescent="0.25">
      <c r="D1215" s="23"/>
    </row>
    <row r="1216" spans="4:4" x14ac:dyDescent="0.25">
      <c r="D1216" s="23"/>
    </row>
    <row r="1217" spans="4:4" x14ac:dyDescent="0.25">
      <c r="D1217" s="23"/>
    </row>
    <row r="1218" spans="4:4" x14ac:dyDescent="0.25">
      <c r="D1218" s="23"/>
    </row>
    <row r="1219" spans="4:4" x14ac:dyDescent="0.25">
      <c r="D1219" s="23"/>
    </row>
    <row r="1220" spans="4:4" x14ac:dyDescent="0.25">
      <c r="D1220" s="23"/>
    </row>
    <row r="1221" spans="4:4" x14ac:dyDescent="0.25">
      <c r="D1221" s="23"/>
    </row>
    <row r="1222" spans="4:4" x14ac:dyDescent="0.25">
      <c r="D1222" s="23"/>
    </row>
    <row r="1223" spans="4:4" x14ac:dyDescent="0.25">
      <c r="D1223" s="23"/>
    </row>
    <row r="1224" spans="4:4" x14ac:dyDescent="0.25">
      <c r="D1224" s="23"/>
    </row>
    <row r="1225" spans="4:4" x14ac:dyDescent="0.25">
      <c r="D1225" s="23"/>
    </row>
    <row r="1226" spans="4:4" x14ac:dyDescent="0.25">
      <c r="D1226" s="23"/>
    </row>
    <row r="1227" spans="4:4" x14ac:dyDescent="0.25">
      <c r="D1227" s="23"/>
    </row>
    <row r="1228" spans="4:4" x14ac:dyDescent="0.25">
      <c r="D1228" s="23"/>
    </row>
    <row r="1229" spans="4:4" x14ac:dyDescent="0.25">
      <c r="D1229" s="23"/>
    </row>
    <row r="1230" spans="4:4" x14ac:dyDescent="0.25">
      <c r="D1230" s="23"/>
    </row>
    <row r="1231" spans="4:4" x14ac:dyDescent="0.25">
      <c r="D1231" s="23"/>
    </row>
    <row r="1232" spans="4:4" x14ac:dyDescent="0.25">
      <c r="D1232" s="23"/>
    </row>
    <row r="1233" spans="4:4" x14ac:dyDescent="0.25">
      <c r="D1233" s="23"/>
    </row>
    <row r="1234" spans="4:4" x14ac:dyDescent="0.25">
      <c r="D1234" s="23"/>
    </row>
    <row r="1235" spans="4:4" x14ac:dyDescent="0.25">
      <c r="D1235" s="23"/>
    </row>
    <row r="1236" spans="4:4" x14ac:dyDescent="0.25">
      <c r="D1236" s="23"/>
    </row>
    <row r="1237" spans="4:4" x14ac:dyDescent="0.25">
      <c r="D1237" s="23"/>
    </row>
    <row r="1238" spans="4:4" x14ac:dyDescent="0.25">
      <c r="D1238" s="23"/>
    </row>
    <row r="1239" spans="4:4" x14ac:dyDescent="0.25">
      <c r="D1239" s="23"/>
    </row>
    <row r="1240" spans="4:4" x14ac:dyDescent="0.25">
      <c r="D1240" s="23"/>
    </row>
    <row r="1241" spans="4:4" x14ac:dyDescent="0.25">
      <c r="D1241" s="23"/>
    </row>
    <row r="1242" spans="4:4" x14ac:dyDescent="0.25">
      <c r="D1242" s="23"/>
    </row>
    <row r="1243" spans="4:4" x14ac:dyDescent="0.25">
      <c r="D1243" s="23"/>
    </row>
    <row r="1244" spans="4:4" x14ac:dyDescent="0.25">
      <c r="D1244" s="23"/>
    </row>
    <row r="1245" spans="4:4" x14ac:dyDescent="0.25">
      <c r="D1245" s="23"/>
    </row>
    <row r="1246" spans="4:4" x14ac:dyDescent="0.25">
      <c r="D1246" s="23"/>
    </row>
    <row r="1247" spans="4:4" x14ac:dyDescent="0.25">
      <c r="D1247" s="23"/>
    </row>
    <row r="1248" spans="4:4" x14ac:dyDescent="0.25">
      <c r="D1248" s="23"/>
    </row>
    <row r="1249" spans="4:4" x14ac:dyDescent="0.25">
      <c r="D1249" s="23"/>
    </row>
    <row r="1250" spans="4:4" x14ac:dyDescent="0.25">
      <c r="D1250" s="23"/>
    </row>
    <row r="1251" spans="4:4" x14ac:dyDescent="0.25">
      <c r="D1251" s="23"/>
    </row>
    <row r="1252" spans="4:4" x14ac:dyDescent="0.25">
      <c r="D1252" s="23"/>
    </row>
    <row r="1253" spans="4:4" x14ac:dyDescent="0.25">
      <c r="D1253" s="23"/>
    </row>
    <row r="1254" spans="4:4" x14ac:dyDescent="0.25">
      <c r="D1254" s="23"/>
    </row>
    <row r="1255" spans="4:4" x14ac:dyDescent="0.25">
      <c r="D1255" s="23"/>
    </row>
    <row r="1256" spans="4:4" x14ac:dyDescent="0.25">
      <c r="D1256" s="23"/>
    </row>
    <row r="1257" spans="4:4" x14ac:dyDescent="0.25">
      <c r="D1257" s="23"/>
    </row>
    <row r="1258" spans="4:4" x14ac:dyDescent="0.25">
      <c r="D1258" s="23"/>
    </row>
    <row r="1259" spans="4:4" x14ac:dyDescent="0.25">
      <c r="D1259" s="23"/>
    </row>
    <row r="1260" spans="4:4" x14ac:dyDescent="0.25">
      <c r="D1260" s="23"/>
    </row>
    <row r="1261" spans="4:4" x14ac:dyDescent="0.25">
      <c r="D1261" s="23"/>
    </row>
    <row r="1262" spans="4:4" x14ac:dyDescent="0.25">
      <c r="D1262" s="23"/>
    </row>
    <row r="1263" spans="4:4" x14ac:dyDescent="0.25">
      <c r="D1263" s="23"/>
    </row>
    <row r="1264" spans="4:4" x14ac:dyDescent="0.25">
      <c r="D1264" s="23"/>
    </row>
    <row r="1265" spans="4:4" x14ac:dyDescent="0.25">
      <c r="D1265" s="23"/>
    </row>
    <row r="1266" spans="4:4" x14ac:dyDescent="0.25">
      <c r="D1266" s="23"/>
    </row>
    <row r="1267" spans="4:4" x14ac:dyDescent="0.25">
      <c r="D1267" s="23"/>
    </row>
    <row r="1268" spans="4:4" x14ac:dyDescent="0.25">
      <c r="D1268" s="23"/>
    </row>
    <row r="1269" spans="4:4" x14ac:dyDescent="0.25">
      <c r="D1269" s="23"/>
    </row>
    <row r="1270" spans="4:4" x14ac:dyDescent="0.25">
      <c r="D1270" s="23"/>
    </row>
    <row r="1271" spans="4:4" x14ac:dyDescent="0.25">
      <c r="D1271" s="23"/>
    </row>
    <row r="1272" spans="4:4" x14ac:dyDescent="0.25">
      <c r="D1272" s="23"/>
    </row>
    <row r="1273" spans="4:4" x14ac:dyDescent="0.25">
      <c r="D1273" s="23"/>
    </row>
    <row r="1274" spans="4:4" x14ac:dyDescent="0.25">
      <c r="D1274" s="23"/>
    </row>
    <row r="1275" spans="4:4" x14ac:dyDescent="0.25">
      <c r="D1275" s="23"/>
    </row>
    <row r="1276" spans="4:4" x14ac:dyDescent="0.25">
      <c r="D1276" s="23"/>
    </row>
    <row r="1277" spans="4:4" x14ac:dyDescent="0.25">
      <c r="D1277" s="23"/>
    </row>
    <row r="1278" spans="4:4" x14ac:dyDescent="0.25">
      <c r="D1278" s="23"/>
    </row>
    <row r="1279" spans="4:4" x14ac:dyDescent="0.25">
      <c r="D1279" s="23"/>
    </row>
    <row r="1280" spans="4:4" x14ac:dyDescent="0.25">
      <c r="D1280" s="23"/>
    </row>
    <row r="1281" spans="4:4" x14ac:dyDescent="0.25">
      <c r="D1281" s="23"/>
    </row>
    <row r="1282" spans="4:4" x14ac:dyDescent="0.25">
      <c r="D1282" s="23"/>
    </row>
    <row r="1283" spans="4:4" x14ac:dyDescent="0.25">
      <c r="D1283" s="23"/>
    </row>
    <row r="1284" spans="4:4" x14ac:dyDescent="0.25">
      <c r="D1284" s="23"/>
    </row>
    <row r="1285" spans="4:4" x14ac:dyDescent="0.25">
      <c r="D1285" s="23"/>
    </row>
    <row r="1286" spans="4:4" x14ac:dyDescent="0.25">
      <c r="D1286" s="23"/>
    </row>
    <row r="1287" spans="4:4" x14ac:dyDescent="0.25">
      <c r="D1287" s="23"/>
    </row>
    <row r="1288" spans="4:4" x14ac:dyDescent="0.25">
      <c r="D1288" s="23"/>
    </row>
    <row r="1289" spans="4:4" x14ac:dyDescent="0.25">
      <c r="D1289" s="23"/>
    </row>
    <row r="1290" spans="4:4" x14ac:dyDescent="0.25">
      <c r="D1290" s="23"/>
    </row>
    <row r="1291" spans="4:4" x14ac:dyDescent="0.25">
      <c r="D1291" s="23"/>
    </row>
    <row r="1292" spans="4:4" x14ac:dyDescent="0.25">
      <c r="D1292" s="23"/>
    </row>
    <row r="1293" spans="4:4" x14ac:dyDescent="0.25">
      <c r="D1293" s="23"/>
    </row>
    <row r="1294" spans="4:4" x14ac:dyDescent="0.25">
      <c r="D1294" s="23"/>
    </row>
    <row r="1295" spans="4:4" x14ac:dyDescent="0.25">
      <c r="D1295" s="23"/>
    </row>
    <row r="1296" spans="4:4" x14ac:dyDescent="0.25">
      <c r="D1296" s="23"/>
    </row>
    <row r="1297" spans="4:4" x14ac:dyDescent="0.25">
      <c r="D1297" s="23"/>
    </row>
    <row r="1298" spans="4:4" x14ac:dyDescent="0.25">
      <c r="D1298" s="23"/>
    </row>
    <row r="1299" spans="4:4" x14ac:dyDescent="0.25">
      <c r="D1299" s="23"/>
    </row>
    <row r="1300" spans="4:4" x14ac:dyDescent="0.25">
      <c r="D1300" s="23"/>
    </row>
    <row r="1301" spans="4:4" x14ac:dyDescent="0.25">
      <c r="D1301" s="23"/>
    </row>
    <row r="1302" spans="4:4" x14ac:dyDescent="0.25">
      <c r="D1302" s="23"/>
    </row>
    <row r="1303" spans="4:4" x14ac:dyDescent="0.25">
      <c r="D1303" s="23"/>
    </row>
    <row r="1304" spans="4:4" x14ac:dyDescent="0.25">
      <c r="D1304" s="23"/>
    </row>
    <row r="1305" spans="4:4" x14ac:dyDescent="0.25">
      <c r="D1305" s="23"/>
    </row>
    <row r="1306" spans="4:4" x14ac:dyDescent="0.25">
      <c r="D1306" s="23"/>
    </row>
    <row r="1307" spans="4:4" x14ac:dyDescent="0.25">
      <c r="D1307" s="23"/>
    </row>
    <row r="1308" spans="4:4" x14ac:dyDescent="0.25">
      <c r="D1308" s="23"/>
    </row>
    <row r="1309" spans="4:4" x14ac:dyDescent="0.25">
      <c r="D1309" s="23"/>
    </row>
    <row r="1310" spans="4:4" x14ac:dyDescent="0.25">
      <c r="D1310" s="23"/>
    </row>
    <row r="1311" spans="4:4" x14ac:dyDescent="0.25">
      <c r="D1311" s="23"/>
    </row>
    <row r="1312" spans="4:4" x14ac:dyDescent="0.25">
      <c r="D1312" s="23"/>
    </row>
    <row r="1313" spans="4:4" x14ac:dyDescent="0.25">
      <c r="D1313" s="23"/>
    </row>
    <row r="1314" spans="4:4" x14ac:dyDescent="0.25">
      <c r="D1314" s="23"/>
    </row>
    <row r="1315" spans="4:4" x14ac:dyDescent="0.25">
      <c r="D1315" s="23"/>
    </row>
    <row r="1316" spans="4:4" x14ac:dyDescent="0.25">
      <c r="D1316" s="23"/>
    </row>
    <row r="1317" spans="4:4" x14ac:dyDescent="0.25">
      <c r="D1317" s="23"/>
    </row>
    <row r="1318" spans="4:4" x14ac:dyDescent="0.25">
      <c r="D1318" s="23"/>
    </row>
    <row r="1319" spans="4:4" x14ac:dyDescent="0.25">
      <c r="D1319" s="23"/>
    </row>
    <row r="1320" spans="4:4" x14ac:dyDescent="0.25">
      <c r="D1320" s="23"/>
    </row>
    <row r="1321" spans="4:4" x14ac:dyDescent="0.25">
      <c r="D1321" s="23"/>
    </row>
    <row r="1322" spans="4:4" x14ac:dyDescent="0.25">
      <c r="D1322" s="23"/>
    </row>
    <row r="1323" spans="4:4" x14ac:dyDescent="0.25">
      <c r="D1323" s="23"/>
    </row>
    <row r="1324" spans="4:4" x14ac:dyDescent="0.25">
      <c r="D1324" s="23"/>
    </row>
    <row r="1325" spans="4:4" x14ac:dyDescent="0.25">
      <c r="D1325" s="23"/>
    </row>
    <row r="1326" spans="4:4" x14ac:dyDescent="0.25">
      <c r="D1326" s="23"/>
    </row>
    <row r="1327" spans="4:4" x14ac:dyDescent="0.25">
      <c r="D1327" s="23"/>
    </row>
    <row r="1328" spans="4:4" x14ac:dyDescent="0.25">
      <c r="D1328" s="23"/>
    </row>
    <row r="1329" spans="4:4" x14ac:dyDescent="0.25">
      <c r="D1329" s="23"/>
    </row>
    <row r="1330" spans="4:4" x14ac:dyDescent="0.25">
      <c r="D1330" s="23"/>
    </row>
    <row r="1331" spans="4:4" x14ac:dyDescent="0.25">
      <c r="D1331" s="23"/>
    </row>
    <row r="1332" spans="4:4" x14ac:dyDescent="0.25">
      <c r="D1332" s="23"/>
    </row>
    <row r="1333" spans="4:4" x14ac:dyDescent="0.25">
      <c r="D1333" s="23"/>
    </row>
    <row r="1334" spans="4:4" x14ac:dyDescent="0.25">
      <c r="D1334" s="23"/>
    </row>
    <row r="1335" spans="4:4" x14ac:dyDescent="0.25">
      <c r="D1335" s="23"/>
    </row>
    <row r="1336" spans="4:4" x14ac:dyDescent="0.25">
      <c r="D1336" s="23"/>
    </row>
    <row r="1337" spans="4:4" x14ac:dyDescent="0.25">
      <c r="D1337" s="23"/>
    </row>
    <row r="1338" spans="4:4" x14ac:dyDescent="0.25">
      <c r="D1338" s="23"/>
    </row>
    <row r="1339" spans="4:4" x14ac:dyDescent="0.25">
      <c r="D1339" s="23"/>
    </row>
    <row r="1340" spans="4:4" x14ac:dyDescent="0.25">
      <c r="D1340" s="23"/>
    </row>
    <row r="1341" spans="4:4" x14ac:dyDescent="0.25">
      <c r="D1341" s="23"/>
    </row>
    <row r="1342" spans="4:4" x14ac:dyDescent="0.25">
      <c r="D1342" s="23"/>
    </row>
    <row r="1343" spans="4:4" x14ac:dyDescent="0.25">
      <c r="D1343" s="23"/>
    </row>
    <row r="1344" spans="4:4" x14ac:dyDescent="0.25">
      <c r="D1344" s="23"/>
    </row>
    <row r="1345" spans="4:4" x14ac:dyDescent="0.25">
      <c r="D1345" s="23"/>
    </row>
    <row r="1346" spans="4:4" x14ac:dyDescent="0.25">
      <c r="D1346" s="23"/>
    </row>
    <row r="1347" spans="4:4" x14ac:dyDescent="0.25">
      <c r="D1347" s="23"/>
    </row>
    <row r="1348" spans="4:4" x14ac:dyDescent="0.25">
      <c r="D1348" s="23"/>
    </row>
    <row r="1349" spans="4:4" x14ac:dyDescent="0.25">
      <c r="D1349" s="23"/>
    </row>
    <row r="1350" spans="4:4" x14ac:dyDescent="0.25">
      <c r="D1350" s="23"/>
    </row>
    <row r="1351" spans="4:4" x14ac:dyDescent="0.25">
      <c r="D1351" s="23"/>
    </row>
    <row r="1352" spans="4:4" x14ac:dyDescent="0.25">
      <c r="D1352" s="23"/>
    </row>
    <row r="1353" spans="4:4" x14ac:dyDescent="0.25">
      <c r="D1353" s="23"/>
    </row>
    <row r="1354" spans="4:4" x14ac:dyDescent="0.25">
      <c r="D1354" s="23"/>
    </row>
    <row r="1355" spans="4:4" x14ac:dyDescent="0.25">
      <c r="D1355" s="23"/>
    </row>
    <row r="1356" spans="4:4" x14ac:dyDescent="0.25">
      <c r="D1356" s="23"/>
    </row>
    <row r="1357" spans="4:4" x14ac:dyDescent="0.25">
      <c r="D1357" s="23"/>
    </row>
    <row r="1358" spans="4:4" x14ac:dyDescent="0.25">
      <c r="D1358" s="23"/>
    </row>
    <row r="1359" spans="4:4" x14ac:dyDescent="0.25">
      <c r="D1359" s="23"/>
    </row>
    <row r="1360" spans="4:4" x14ac:dyDescent="0.25">
      <c r="D1360" s="23"/>
    </row>
    <row r="1361" spans="4:4" x14ac:dyDescent="0.25">
      <c r="D1361" s="23"/>
    </row>
    <row r="1362" spans="4:4" x14ac:dyDescent="0.25">
      <c r="D1362" s="23"/>
    </row>
    <row r="1363" spans="4:4" x14ac:dyDescent="0.25">
      <c r="D1363" s="23"/>
    </row>
    <row r="1364" spans="4:4" x14ac:dyDescent="0.25">
      <c r="D1364" s="23"/>
    </row>
    <row r="1365" spans="4:4" x14ac:dyDescent="0.25">
      <c r="D1365" s="23"/>
    </row>
    <row r="1366" spans="4:4" x14ac:dyDescent="0.25">
      <c r="D1366" s="23"/>
    </row>
    <row r="1367" spans="4:4" x14ac:dyDescent="0.25">
      <c r="D1367" s="23"/>
    </row>
    <row r="1368" spans="4:4" x14ac:dyDescent="0.25">
      <c r="D1368" s="23"/>
    </row>
    <row r="1369" spans="4:4" x14ac:dyDescent="0.25">
      <c r="D1369" s="23"/>
    </row>
    <row r="1370" spans="4:4" x14ac:dyDescent="0.25">
      <c r="D1370" s="23"/>
    </row>
    <row r="1371" spans="4:4" x14ac:dyDescent="0.25">
      <c r="D1371" s="23"/>
    </row>
    <row r="1372" spans="4:4" x14ac:dyDescent="0.25">
      <c r="D1372" s="23"/>
    </row>
    <row r="1373" spans="4:4" x14ac:dyDescent="0.25">
      <c r="D1373" s="23"/>
    </row>
    <row r="1374" spans="4:4" x14ac:dyDescent="0.25">
      <c r="D1374" s="23"/>
    </row>
    <row r="1375" spans="4:4" x14ac:dyDescent="0.25">
      <c r="D1375" s="23"/>
    </row>
    <row r="1376" spans="4:4" x14ac:dyDescent="0.25">
      <c r="D1376" s="23"/>
    </row>
    <row r="1377" spans="4:4" x14ac:dyDescent="0.25">
      <c r="D1377" s="23"/>
    </row>
    <row r="1378" spans="4:4" x14ac:dyDescent="0.25">
      <c r="D1378" s="23"/>
    </row>
    <row r="1379" spans="4:4" x14ac:dyDescent="0.25">
      <c r="D1379" s="23"/>
    </row>
    <row r="1380" spans="4:4" x14ac:dyDescent="0.25">
      <c r="D1380" s="23"/>
    </row>
    <row r="1381" spans="4:4" x14ac:dyDescent="0.25">
      <c r="D1381" s="23"/>
    </row>
    <row r="1382" spans="4:4" x14ac:dyDescent="0.25">
      <c r="D1382" s="23"/>
    </row>
    <row r="1383" spans="4:4" x14ac:dyDescent="0.25">
      <c r="D1383" s="23"/>
    </row>
    <row r="1384" spans="4:4" x14ac:dyDescent="0.25">
      <c r="D1384" s="23"/>
    </row>
    <row r="1385" spans="4:4" x14ac:dyDescent="0.25">
      <c r="D1385" s="23"/>
    </row>
    <row r="1386" spans="4:4" x14ac:dyDescent="0.25">
      <c r="D1386" s="23"/>
    </row>
    <row r="1387" spans="4:4" x14ac:dyDescent="0.25">
      <c r="D1387" s="23"/>
    </row>
    <row r="1388" spans="4:4" x14ac:dyDescent="0.25">
      <c r="D1388" s="23"/>
    </row>
    <row r="1389" spans="4:4" x14ac:dyDescent="0.25">
      <c r="D1389" s="23"/>
    </row>
    <row r="1390" spans="4:4" x14ac:dyDescent="0.25">
      <c r="D1390" s="23"/>
    </row>
    <row r="1391" spans="4:4" x14ac:dyDescent="0.25">
      <c r="D1391" s="23"/>
    </row>
    <row r="1392" spans="4:4" x14ac:dyDescent="0.25">
      <c r="D1392" s="23"/>
    </row>
    <row r="1393" spans="4:4" x14ac:dyDescent="0.25">
      <c r="D1393" s="23"/>
    </row>
    <row r="1394" spans="4:4" x14ac:dyDescent="0.25">
      <c r="D1394" s="23"/>
    </row>
    <row r="1395" spans="4:4" x14ac:dyDescent="0.25">
      <c r="D1395" s="23"/>
    </row>
    <row r="1396" spans="4:4" x14ac:dyDescent="0.25">
      <c r="D1396" s="23"/>
    </row>
    <row r="1397" spans="4:4" x14ac:dyDescent="0.25">
      <c r="D1397" s="23"/>
    </row>
    <row r="1398" spans="4:4" x14ac:dyDescent="0.25">
      <c r="D1398" s="23"/>
    </row>
    <row r="1399" spans="4:4" x14ac:dyDescent="0.25">
      <c r="D1399" s="23"/>
    </row>
    <row r="1400" spans="4:4" x14ac:dyDescent="0.25">
      <c r="D1400" s="23"/>
    </row>
    <row r="1401" spans="4:4" x14ac:dyDescent="0.25">
      <c r="D1401" s="23"/>
    </row>
    <row r="1402" spans="4:4" x14ac:dyDescent="0.25">
      <c r="D1402" s="23"/>
    </row>
    <row r="1403" spans="4:4" x14ac:dyDescent="0.25">
      <c r="D1403" s="23"/>
    </row>
    <row r="1404" spans="4:4" x14ac:dyDescent="0.25">
      <c r="D1404" s="23"/>
    </row>
    <row r="1405" spans="4:4" x14ac:dyDescent="0.25">
      <c r="D1405" s="23"/>
    </row>
    <row r="1406" spans="4:4" x14ac:dyDescent="0.25">
      <c r="D1406" s="23"/>
    </row>
    <row r="1407" spans="4:4" x14ac:dyDescent="0.25">
      <c r="D1407" s="23"/>
    </row>
    <row r="1408" spans="4:4" x14ac:dyDescent="0.25">
      <c r="D1408" s="23"/>
    </row>
    <row r="1409" spans="4:4" x14ac:dyDescent="0.25">
      <c r="D1409" s="23"/>
    </row>
    <row r="1410" spans="4:4" x14ac:dyDescent="0.25">
      <c r="D1410" s="23"/>
    </row>
    <row r="1411" spans="4:4" x14ac:dyDescent="0.25">
      <c r="D1411" s="23"/>
    </row>
    <row r="1412" spans="4:4" x14ac:dyDescent="0.25">
      <c r="D1412" s="23"/>
    </row>
    <row r="1413" spans="4:4" x14ac:dyDescent="0.25">
      <c r="D1413" s="23"/>
    </row>
    <row r="1414" spans="4:4" x14ac:dyDescent="0.25">
      <c r="D1414" s="23"/>
    </row>
    <row r="1415" spans="4:4" x14ac:dyDescent="0.25">
      <c r="D1415" s="23"/>
    </row>
    <row r="1416" spans="4:4" x14ac:dyDescent="0.25">
      <c r="D1416" s="23"/>
    </row>
    <row r="1417" spans="4:4" x14ac:dyDescent="0.25">
      <c r="D1417" s="23"/>
    </row>
    <row r="1418" spans="4:4" x14ac:dyDescent="0.25">
      <c r="D1418" s="23"/>
    </row>
    <row r="1419" spans="4:4" x14ac:dyDescent="0.25">
      <c r="D1419" s="23"/>
    </row>
    <row r="1420" spans="4:4" x14ac:dyDescent="0.25">
      <c r="D1420" s="23"/>
    </row>
    <row r="1421" spans="4:4" x14ac:dyDescent="0.25">
      <c r="D1421" s="23"/>
    </row>
    <row r="1422" spans="4:4" x14ac:dyDescent="0.25">
      <c r="D1422" s="23"/>
    </row>
    <row r="1423" spans="4:4" x14ac:dyDescent="0.25">
      <c r="D1423" s="23"/>
    </row>
    <row r="1424" spans="4:4" x14ac:dyDescent="0.25">
      <c r="D1424" s="23"/>
    </row>
    <row r="1425" spans="4:4" x14ac:dyDescent="0.25">
      <c r="D1425" s="23"/>
    </row>
    <row r="1426" spans="4:4" x14ac:dyDescent="0.25">
      <c r="D1426" s="23"/>
    </row>
    <row r="1427" spans="4:4" x14ac:dyDescent="0.25">
      <c r="D1427" s="23"/>
    </row>
    <row r="1428" spans="4:4" x14ac:dyDescent="0.25">
      <c r="D1428" s="23"/>
    </row>
    <row r="1429" spans="4:4" x14ac:dyDescent="0.25">
      <c r="D1429" s="23"/>
    </row>
    <row r="1430" spans="4:4" x14ac:dyDescent="0.25">
      <c r="D1430" s="23"/>
    </row>
    <row r="1431" spans="4:4" x14ac:dyDescent="0.25">
      <c r="D1431" s="23"/>
    </row>
    <row r="1432" spans="4:4" x14ac:dyDescent="0.25">
      <c r="D1432" s="23"/>
    </row>
    <row r="1433" spans="4:4" x14ac:dyDescent="0.25">
      <c r="D1433" s="23"/>
    </row>
    <row r="1434" spans="4:4" x14ac:dyDescent="0.25">
      <c r="D1434" s="23"/>
    </row>
    <row r="1435" spans="4:4" x14ac:dyDescent="0.25">
      <c r="D1435" s="23"/>
    </row>
    <row r="1436" spans="4:4" x14ac:dyDescent="0.25">
      <c r="D1436" s="23"/>
    </row>
    <row r="1437" spans="4:4" x14ac:dyDescent="0.25">
      <c r="D1437" s="23"/>
    </row>
    <row r="1438" spans="4:4" x14ac:dyDescent="0.25">
      <c r="D1438" s="23"/>
    </row>
    <row r="1439" spans="4:4" x14ac:dyDescent="0.25">
      <c r="D1439" s="23"/>
    </row>
    <row r="1440" spans="4:4" x14ac:dyDescent="0.25">
      <c r="D1440" s="23"/>
    </row>
    <row r="1441" spans="4:4" x14ac:dyDescent="0.25">
      <c r="D1441" s="23"/>
    </row>
    <row r="1442" spans="4:4" x14ac:dyDescent="0.25">
      <c r="D1442" s="23"/>
    </row>
    <row r="1443" spans="4:4" x14ac:dyDescent="0.25">
      <c r="D1443" s="23"/>
    </row>
    <row r="1444" spans="4:4" x14ac:dyDescent="0.25">
      <c r="D1444" s="23"/>
    </row>
    <row r="1445" spans="4:4" x14ac:dyDescent="0.25">
      <c r="D1445" s="23"/>
    </row>
    <row r="1446" spans="4:4" x14ac:dyDescent="0.25">
      <c r="D1446" s="23"/>
    </row>
    <row r="1447" spans="4:4" x14ac:dyDescent="0.25">
      <c r="D1447" s="23"/>
    </row>
    <row r="1448" spans="4:4" x14ac:dyDescent="0.25">
      <c r="D1448" s="23"/>
    </row>
    <row r="1449" spans="4:4" x14ac:dyDescent="0.25">
      <c r="D1449" s="23"/>
    </row>
    <row r="1450" spans="4:4" x14ac:dyDescent="0.25">
      <c r="D1450" s="23"/>
    </row>
    <row r="1451" spans="4:4" x14ac:dyDescent="0.25">
      <c r="D1451" s="23"/>
    </row>
    <row r="1452" spans="4:4" x14ac:dyDescent="0.25">
      <c r="D1452" s="23"/>
    </row>
  </sheetData>
  <sheetProtection sort="0" autoFilter="0"/>
  <autoFilter ref="A8:O78" xr:uid="{00000000-0009-0000-0000-000001000000}">
    <sortState xmlns:xlrd2="http://schemas.microsoft.com/office/spreadsheetml/2017/richdata2" ref="A10:V77">
      <sortCondition ref="A9:A77"/>
      <sortCondition ref="D9:D77"/>
    </sortState>
  </autoFilter>
  <mergeCells count="9">
    <mergeCell ref="M7:P7"/>
    <mergeCell ref="E5:P5"/>
    <mergeCell ref="E6:P6"/>
    <mergeCell ref="D7:E7"/>
    <mergeCell ref="A5:C5"/>
    <mergeCell ref="A6:B6"/>
    <mergeCell ref="C7:C8"/>
    <mergeCell ref="A7:A8"/>
    <mergeCell ref="B7:B8"/>
  </mergeCells>
  <conditionalFormatting sqref="E9:E77 G9:L77">
    <cfRule type="cellIs" dxfId="5" priority="1" operator="equal">
      <formula>"Implementada"</formula>
    </cfRule>
    <cfRule type="cellIs" dxfId="4" priority="2" operator="equal">
      <formula>"Em implementação"</formula>
    </cfRule>
    <cfRule type="cellIs" dxfId="3" priority="3" operator="equal">
      <formula>"Não implementada"</formula>
    </cfRule>
  </conditionalFormatting>
  <dataValidations count="1">
    <dataValidation type="date" errorStyle="warning" allowBlank="1" showInputMessage="1" showErrorMessage="1" errorTitle="Data limite: 31/12/2026" sqref="O9" xr:uid="{00000000-0002-0000-0100-000000000000}">
      <formula1>45748</formula1>
      <formula2>46387</formula2>
    </dataValidation>
  </dataValidations>
  <pageMargins left="0.51181102362204722" right="0.51181102362204722" top="0.78740157480314965" bottom="0.78740157480314965" header="0.31496062992125984" footer="0.31496062992125984"/>
  <pageSetup paperSize="9" scale="57"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400" operator="containsText" id="{B9DDD8F5-10E0-43D8-B112-340CDECB1AC8}">
            <xm:f>NOT(ISERROR(SEARCH(#REF!,M41)))</xm:f>
            <xm:f>#REF!</xm:f>
            <x14:dxf>
              <fill>
                <patternFill>
                  <bgColor rgb="FF00B050"/>
                </patternFill>
              </fill>
            </x14:dxf>
          </x14:cfRule>
          <x14:cfRule type="containsText" priority="401" operator="containsText" id="{8B22B023-BF31-4C46-89DC-E9D3F1EEADF4}">
            <xm:f>NOT(ISERROR(SEARCH(#REF!,M41)))</xm:f>
            <xm:f>#REF!</xm:f>
            <x14:dxf>
              <fill>
                <patternFill>
                  <bgColor rgb="FFFFFF00"/>
                </patternFill>
              </fill>
            </x14:dxf>
          </x14:cfRule>
          <x14:cfRule type="containsText" priority="402" operator="containsText" id="{C6E4574E-6056-4631-9751-2FA809DD147F}">
            <xm:f>NOT(ISERROR(SEARCH(#REF!,M41)))</xm:f>
            <xm:f>#REF!</xm:f>
            <x14:dxf>
              <fill>
                <patternFill>
                  <bgColor rgb="FFFF3B3B"/>
                </patternFill>
              </fill>
            </x14:dxf>
          </x14:cfRule>
          <xm:sqref>M41 M43 M47:M49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Bases!$A$2:$A$11</xm:f>
          </x14:formula1>
          <xm:sqref>A9:A1342 B78:B1342</xm:sqref>
        </x14:dataValidation>
        <x14:dataValidation type="list" allowBlank="1" showInputMessage="1" showErrorMessage="1" xr:uid="{00000000-0002-0000-0100-000002000000}">
          <x14:formula1>
            <xm:f>Bases!$A$14:$A$16</xm:f>
          </x14:formula1>
          <xm:sqref>D9:D1452</xm:sqref>
        </x14:dataValidation>
        <x14:dataValidation type="list" allowBlank="1" showInputMessage="1" showErrorMessage="1" xr:uid="{00000000-0002-0000-0100-000003000000}">
          <x14:formula1>
            <xm:f>Bases!$A$20:$A$23</xm:f>
          </x14:formula1>
          <xm:sqref>F78:I80 J79 K79:L80 F81:L784 E78:E784</xm:sqref>
        </x14:dataValidation>
        <x14:dataValidation type="list" allowBlank="1" showInputMessage="1" showErrorMessage="1" xr:uid="{902B7B75-6984-4AF6-8A48-E6447CD3B2E2}">
          <x14:formula1>
            <xm:f>Bases!$A$20:$A$22</xm:f>
          </x14:formula1>
          <xm:sqref>E9:E77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2221D-9E39-4D80-BC6A-B35CB8E196C9}">
  <dimension ref="A1:X55"/>
  <sheetViews>
    <sheetView zoomScale="130" zoomScaleNormal="130" workbookViewId="0">
      <selection activeCell="A23" sqref="A23"/>
    </sheetView>
  </sheetViews>
  <sheetFormatPr defaultColWidth="9.140625" defaultRowHeight="14.25" customHeight="1" x14ac:dyDescent="0.2"/>
  <cols>
    <col min="1" max="1" width="54" style="9" bestFit="1" customWidth="1"/>
    <col min="2" max="2" width="14.5703125" style="2" customWidth="1"/>
    <col min="3" max="3" width="0.42578125" style="2" customWidth="1"/>
    <col min="4" max="4" width="14.140625" style="2" customWidth="1"/>
    <col min="5" max="5" width="0.5703125" style="2" customWidth="1"/>
    <col min="6" max="6" width="14.28515625" style="2" customWidth="1"/>
    <col min="7" max="7" width="2" style="3" customWidth="1"/>
    <col min="8" max="12" width="9.140625" style="3"/>
    <col min="13" max="16384" width="9.140625" style="2"/>
  </cols>
  <sheetData>
    <row r="1" spans="1:24" ht="12" thickBot="1" x14ac:dyDescent="0.25">
      <c r="B1" s="8"/>
      <c r="C1" s="68"/>
      <c r="D1" s="68"/>
      <c r="E1" s="68"/>
      <c r="F1" s="68"/>
      <c r="G1" s="4"/>
      <c r="H1" s="4"/>
      <c r="I1" s="4"/>
      <c r="J1" s="4"/>
      <c r="K1" s="4"/>
      <c r="L1" s="4"/>
      <c r="M1" s="4"/>
      <c r="N1" s="4"/>
      <c r="O1" s="4"/>
      <c r="P1" s="4"/>
      <c r="Q1" s="4"/>
      <c r="R1" s="4"/>
      <c r="S1" s="4"/>
      <c r="T1" s="4"/>
      <c r="U1" s="4"/>
      <c r="V1" s="4"/>
      <c r="W1" s="4"/>
    </row>
    <row r="2" spans="1:24" ht="54.95" customHeight="1" thickBot="1" x14ac:dyDescent="0.25">
      <c r="A2" s="10" t="s">
        <v>2</v>
      </c>
      <c r="B2" s="39" t="s">
        <v>156</v>
      </c>
      <c r="C2" s="39" t="s">
        <v>156</v>
      </c>
      <c r="D2" s="40" t="s">
        <v>1</v>
      </c>
      <c r="E2" s="40" t="s">
        <v>1</v>
      </c>
      <c r="F2" s="41" t="s">
        <v>3</v>
      </c>
      <c r="G2" s="4"/>
      <c r="H2" s="4"/>
      <c r="I2" s="4"/>
      <c r="J2" s="4"/>
      <c r="K2" s="4"/>
      <c r="L2" s="4"/>
      <c r="M2" s="4"/>
      <c r="N2" s="4"/>
      <c r="O2" s="4"/>
      <c r="P2" s="4"/>
      <c r="Q2" s="4"/>
      <c r="R2" s="4"/>
      <c r="S2" s="4"/>
      <c r="T2" s="4"/>
      <c r="U2" s="4"/>
      <c r="V2" s="4"/>
      <c r="W2" s="4"/>
    </row>
    <row r="3" spans="1:24" ht="15" x14ac:dyDescent="0.25">
      <c r="A3" s="37" t="s">
        <v>142</v>
      </c>
      <c r="B3" s="12">
        <f t="shared" ref="B3:B12" si="0">100%-D3-F3</f>
        <v>1</v>
      </c>
      <c r="C3" s="12">
        <v>1</v>
      </c>
      <c r="D3" s="12">
        <f>'Diagnóstico e ações'!K17</f>
        <v>0</v>
      </c>
      <c r="E3" s="12">
        <f>'Diagnóstico e ações'!K17+F3</f>
        <v>0</v>
      </c>
      <c r="F3" s="12">
        <f>'Diagnóstico e ações'!L17</f>
        <v>0</v>
      </c>
      <c r="G3" s="4"/>
      <c r="H3" s="4"/>
      <c r="I3" s="4"/>
      <c r="J3" s="4"/>
      <c r="K3" s="4"/>
      <c r="L3" s="4"/>
      <c r="M3" s="4"/>
      <c r="N3" s="4"/>
      <c r="O3" s="4"/>
      <c r="P3" s="4"/>
      <c r="Q3" s="4"/>
      <c r="R3" s="4"/>
      <c r="S3" s="4"/>
      <c r="T3" s="4"/>
      <c r="U3" s="4"/>
      <c r="V3" s="4"/>
      <c r="W3" s="4"/>
    </row>
    <row r="4" spans="1:24" ht="15" x14ac:dyDescent="0.25">
      <c r="A4" s="37" t="s">
        <v>143</v>
      </c>
      <c r="B4" s="12">
        <f t="shared" si="0"/>
        <v>1</v>
      </c>
      <c r="C4" s="12">
        <v>1</v>
      </c>
      <c r="D4" s="12">
        <f>'Diagnóstico e ações'!K24</f>
        <v>0</v>
      </c>
      <c r="E4" s="12">
        <f>'Diagnóstico e ações'!K24+F4</f>
        <v>0</v>
      </c>
      <c r="F4" s="12">
        <f>'Diagnóstico e ações'!L24</f>
        <v>0</v>
      </c>
      <c r="G4" s="4"/>
      <c r="H4" s="4"/>
      <c r="I4" s="4"/>
      <c r="J4" s="4"/>
      <c r="K4" s="4"/>
      <c r="L4" s="4"/>
      <c r="M4" s="4"/>
      <c r="N4" s="4"/>
      <c r="O4" s="4"/>
      <c r="P4" s="4"/>
      <c r="Q4" s="4"/>
      <c r="R4" s="4"/>
      <c r="S4" s="4"/>
      <c r="T4" s="4"/>
      <c r="U4" s="4"/>
      <c r="V4" s="4"/>
      <c r="W4" s="4"/>
    </row>
    <row r="5" spans="1:24" ht="15" x14ac:dyDescent="0.25">
      <c r="A5" s="37" t="s">
        <v>144</v>
      </c>
      <c r="B5" s="12">
        <f t="shared" si="0"/>
        <v>1</v>
      </c>
      <c r="C5" s="12">
        <v>1</v>
      </c>
      <c r="D5" s="12">
        <f>'Diagnóstico e ações'!K30</f>
        <v>0</v>
      </c>
      <c r="E5" s="12">
        <f>'Diagnóstico e ações'!K30+F5</f>
        <v>0</v>
      </c>
      <c r="F5" s="12">
        <f>'Diagnóstico e ações'!L30</f>
        <v>0</v>
      </c>
      <c r="G5" s="4"/>
      <c r="H5" s="4"/>
      <c r="I5" s="4"/>
      <c r="J5" s="4"/>
      <c r="K5" s="4"/>
      <c r="L5" s="4"/>
      <c r="M5" s="4"/>
      <c r="N5" s="4"/>
      <c r="O5" s="4"/>
      <c r="P5" s="4"/>
      <c r="Q5" s="4"/>
      <c r="R5" s="4"/>
      <c r="S5" s="4"/>
      <c r="T5" s="4"/>
      <c r="U5" s="4"/>
      <c r="V5" s="4"/>
      <c r="W5" s="4"/>
    </row>
    <row r="6" spans="1:24" ht="15" x14ac:dyDescent="0.25">
      <c r="A6" s="37" t="s">
        <v>145</v>
      </c>
      <c r="B6" s="12">
        <f t="shared" si="0"/>
        <v>1</v>
      </c>
      <c r="C6" s="12">
        <v>1</v>
      </c>
      <c r="D6" s="12">
        <f>'Diagnóstico e ações'!K40</f>
        <v>0</v>
      </c>
      <c r="E6" s="12">
        <f>'Diagnóstico e ações'!K40+F6</f>
        <v>0</v>
      </c>
      <c r="F6" s="12">
        <f>'Diagnóstico e ações'!L40</f>
        <v>0</v>
      </c>
      <c r="G6" s="4"/>
      <c r="H6" s="4"/>
      <c r="I6" s="4"/>
      <c r="J6" s="4"/>
      <c r="K6" s="4"/>
      <c r="L6" s="4"/>
      <c r="M6" s="4"/>
      <c r="N6" s="4"/>
      <c r="O6" s="4"/>
      <c r="P6" s="4"/>
      <c r="Q6" s="4"/>
      <c r="R6" s="4"/>
      <c r="S6" s="4"/>
      <c r="T6" s="4"/>
      <c r="U6" s="4"/>
      <c r="V6" s="4"/>
      <c r="W6" s="4"/>
    </row>
    <row r="7" spans="1:24" ht="15" x14ac:dyDescent="0.25">
      <c r="A7" s="37" t="s">
        <v>146</v>
      </c>
      <c r="B7" s="12">
        <f t="shared" si="0"/>
        <v>1</v>
      </c>
      <c r="C7" s="12">
        <v>1</v>
      </c>
      <c r="D7" s="12">
        <f>'Diagnóstico e ações'!K52</f>
        <v>0</v>
      </c>
      <c r="E7" s="12">
        <f>'Diagnóstico e ações'!K52+F7</f>
        <v>0</v>
      </c>
      <c r="F7" s="12">
        <f>'Diagnóstico e ações'!L52</f>
        <v>0</v>
      </c>
      <c r="G7" s="4"/>
      <c r="H7" s="4"/>
      <c r="I7" s="4"/>
      <c r="J7" s="4"/>
      <c r="K7" s="4"/>
      <c r="L7" s="4"/>
      <c r="M7" s="4"/>
      <c r="N7" s="4"/>
      <c r="O7" s="4"/>
      <c r="P7" s="4"/>
      <c r="Q7" s="4"/>
      <c r="R7" s="4"/>
      <c r="S7" s="4"/>
      <c r="T7" s="4"/>
      <c r="U7" s="4"/>
      <c r="V7" s="4"/>
      <c r="W7" s="4"/>
    </row>
    <row r="8" spans="1:24" ht="15" x14ac:dyDescent="0.25">
      <c r="A8" s="37" t="s">
        <v>147</v>
      </c>
      <c r="B8" s="12">
        <f t="shared" si="0"/>
        <v>1</v>
      </c>
      <c r="C8" s="12">
        <v>1</v>
      </c>
      <c r="D8" s="12">
        <f>'Diagnóstico e ações'!K60</f>
        <v>0</v>
      </c>
      <c r="E8" s="12">
        <f>'Diagnóstico e ações'!K60+F8</f>
        <v>0</v>
      </c>
      <c r="F8" s="12">
        <f>'Diagnóstico e ações'!L60</f>
        <v>0</v>
      </c>
      <c r="G8" s="4"/>
      <c r="H8" s="4"/>
      <c r="I8" s="4"/>
      <c r="J8" s="4"/>
      <c r="K8" s="4"/>
      <c r="L8" s="4"/>
      <c r="M8" s="4"/>
      <c r="N8" s="4"/>
      <c r="O8" s="4"/>
      <c r="P8" s="4"/>
      <c r="Q8" s="4"/>
      <c r="R8" s="4"/>
      <c r="S8" s="4"/>
      <c r="T8" s="4"/>
      <c r="U8" s="4"/>
      <c r="V8" s="4"/>
      <c r="W8" s="4"/>
      <c r="X8"/>
    </row>
    <row r="9" spans="1:24" ht="15" x14ac:dyDescent="0.25">
      <c r="A9" s="37" t="s">
        <v>148</v>
      </c>
      <c r="B9" s="12">
        <f t="shared" si="0"/>
        <v>1</v>
      </c>
      <c r="C9" s="12">
        <v>1</v>
      </c>
      <c r="D9" s="12">
        <f>'Diagnóstico e ações'!K63</f>
        <v>0</v>
      </c>
      <c r="E9" s="12">
        <f>'Diagnóstico e ações'!K63+F9</f>
        <v>0</v>
      </c>
      <c r="F9" s="12">
        <f>'Diagnóstico e ações'!L63</f>
        <v>0</v>
      </c>
      <c r="G9" s="4"/>
      <c r="H9" s="4"/>
      <c r="I9" s="4"/>
      <c r="J9" s="4"/>
      <c r="K9" s="4"/>
      <c r="L9" s="4"/>
      <c r="M9" s="4"/>
      <c r="N9" s="4"/>
      <c r="O9" s="4"/>
      <c r="P9" s="4"/>
      <c r="Q9" s="4"/>
      <c r="R9" s="4"/>
      <c r="S9" s="4"/>
      <c r="T9" s="4"/>
      <c r="U9" s="4"/>
      <c r="V9" s="4"/>
      <c r="W9" s="4"/>
    </row>
    <row r="10" spans="1:24" ht="15" x14ac:dyDescent="0.25">
      <c r="A10" s="37" t="s">
        <v>157</v>
      </c>
      <c r="B10" s="12">
        <f t="shared" si="0"/>
        <v>1</v>
      </c>
      <c r="C10" s="12">
        <v>1</v>
      </c>
      <c r="D10" s="12">
        <f>'Diagnóstico e ações'!K70</f>
        <v>0</v>
      </c>
      <c r="E10" s="12">
        <f>'Diagnóstico e ações'!K70+F10</f>
        <v>0</v>
      </c>
      <c r="F10" s="12">
        <f>'Diagnóstico e ações'!L70</f>
        <v>0</v>
      </c>
      <c r="G10" s="4"/>
      <c r="H10" s="4"/>
      <c r="I10" s="4"/>
      <c r="J10" s="4"/>
      <c r="K10" s="4"/>
      <c r="L10" s="4"/>
      <c r="M10" s="4"/>
      <c r="N10" s="4"/>
      <c r="O10" s="4"/>
      <c r="P10" s="4"/>
      <c r="Q10" s="4"/>
      <c r="R10" s="4"/>
      <c r="S10" s="4"/>
      <c r="T10" s="4"/>
      <c r="U10" s="4"/>
      <c r="V10" s="4"/>
      <c r="W10" s="4"/>
      <c r="X10"/>
    </row>
    <row r="11" spans="1:24" ht="15" x14ac:dyDescent="0.25">
      <c r="A11" s="37" t="s">
        <v>149</v>
      </c>
      <c r="B11" s="12">
        <f t="shared" si="0"/>
        <v>1</v>
      </c>
      <c r="C11" s="12">
        <v>1</v>
      </c>
      <c r="D11" s="12">
        <f>'Diagnóstico e ações'!K74</f>
        <v>0</v>
      </c>
      <c r="E11" s="12">
        <f>'Diagnóstico e ações'!K74+F11</f>
        <v>0</v>
      </c>
      <c r="F11" s="12">
        <f>'Diagnóstico e ações'!L74</f>
        <v>0</v>
      </c>
      <c r="G11" s="4"/>
      <c r="H11" s="4"/>
      <c r="I11" s="4"/>
      <c r="J11" s="4"/>
      <c r="K11" s="4"/>
      <c r="L11" s="4"/>
      <c r="M11" s="4"/>
      <c r="N11" s="4"/>
      <c r="O11" s="4"/>
      <c r="P11" s="4"/>
      <c r="Q11" s="4"/>
      <c r="R11" s="4"/>
      <c r="S11" s="4"/>
      <c r="T11" s="4"/>
      <c r="U11" s="4"/>
      <c r="V11" s="4"/>
      <c r="W11" s="4"/>
    </row>
    <row r="12" spans="1:24" ht="15" x14ac:dyDescent="0.25">
      <c r="A12" s="37" t="s">
        <v>150</v>
      </c>
      <c r="B12" s="12">
        <f t="shared" si="0"/>
        <v>1</v>
      </c>
      <c r="C12" s="12">
        <v>1</v>
      </c>
      <c r="D12" s="12">
        <f>'Diagnóstico e ações'!K78</f>
        <v>0</v>
      </c>
      <c r="E12" s="12">
        <f>'Diagnóstico e ações'!K78+F12</f>
        <v>0</v>
      </c>
      <c r="F12" s="12">
        <f>'Diagnóstico e ações'!L78</f>
        <v>0</v>
      </c>
      <c r="G12" s="4"/>
      <c r="H12" s="4"/>
      <c r="I12" s="4"/>
      <c r="J12" s="4"/>
      <c r="K12" s="4"/>
      <c r="L12" s="4"/>
      <c r="M12" s="4"/>
      <c r="N12" s="4"/>
      <c r="O12" s="4"/>
      <c r="P12" s="4"/>
      <c r="Q12" s="4"/>
      <c r="R12" s="4"/>
      <c r="S12" s="4"/>
      <c r="T12" s="4"/>
      <c r="U12" s="4"/>
      <c r="V12" s="4"/>
      <c r="W12" s="4"/>
      <c r="X12"/>
    </row>
    <row r="13" spans="1:24" ht="15" x14ac:dyDescent="0.25">
      <c r="A13" s="51"/>
      <c r="B13" s="4"/>
      <c r="C13" s="4"/>
      <c r="D13" s="4"/>
      <c r="E13" s="4"/>
      <c r="F13" s="4"/>
      <c r="G13" s="5"/>
      <c r="H13" s="5"/>
      <c r="I13" s="5"/>
      <c r="J13" s="5"/>
      <c r="K13" s="5"/>
      <c r="L13" s="5"/>
      <c r="M13" s="4"/>
      <c r="N13" s="4"/>
      <c r="O13" s="4"/>
      <c r="P13" s="4"/>
      <c r="Q13" s="4"/>
      <c r="R13" s="4"/>
      <c r="S13" s="4"/>
      <c r="T13" s="4"/>
      <c r="U13" s="4"/>
      <c r="V13" s="4"/>
      <c r="W13" s="4"/>
      <c r="X13"/>
    </row>
    <row r="14" spans="1:24" ht="15" x14ac:dyDescent="0.25">
      <c r="A14" s="51"/>
      <c r="B14" s="4"/>
      <c r="C14" s="4"/>
      <c r="D14" s="4"/>
      <c r="E14" s="4"/>
      <c r="F14" s="4"/>
      <c r="G14" s="5"/>
      <c r="H14" s="5"/>
      <c r="I14" s="5"/>
      <c r="J14" s="5"/>
      <c r="K14" s="5"/>
      <c r="L14" s="5"/>
      <c r="M14" s="4"/>
      <c r="N14" s="4"/>
      <c r="O14" s="4"/>
      <c r="P14" s="4"/>
      <c r="Q14" s="4"/>
      <c r="R14" s="4"/>
      <c r="S14" s="4"/>
      <c r="T14" s="4"/>
      <c r="U14" s="4"/>
      <c r="V14" s="4"/>
      <c r="W14" s="4"/>
      <c r="X14"/>
    </row>
    <row r="15" spans="1:24" ht="15" x14ac:dyDescent="0.25">
      <c r="A15" s="52"/>
      <c r="B15" s="4"/>
      <c r="C15" s="4"/>
      <c r="D15" s="4"/>
      <c r="E15" s="4"/>
      <c r="F15" s="4"/>
      <c r="G15" s="5"/>
      <c r="H15" s="5"/>
      <c r="I15" s="5"/>
      <c r="J15" s="5"/>
      <c r="K15" s="5"/>
      <c r="L15" s="5"/>
      <c r="M15" s="4"/>
      <c r="N15" s="4"/>
      <c r="O15" s="4"/>
      <c r="P15" s="4"/>
      <c r="Q15" s="4"/>
      <c r="R15" s="4"/>
      <c r="S15" s="4"/>
      <c r="T15" s="4"/>
      <c r="U15" s="4"/>
      <c r="V15" s="4"/>
      <c r="W15" s="4"/>
      <c r="X15"/>
    </row>
    <row r="16" spans="1:24" ht="15" x14ac:dyDescent="0.25">
      <c r="A16" s="52"/>
      <c r="B16" s="52"/>
      <c r="C16" s="52"/>
      <c r="D16" s="52"/>
      <c r="E16" s="52"/>
      <c r="F16" s="52"/>
      <c r="G16" s="50"/>
      <c r="H16" s="50"/>
      <c r="I16" s="50"/>
      <c r="J16" s="50"/>
      <c r="K16" s="50"/>
      <c r="L16" s="50"/>
      <c r="M16" s="50"/>
      <c r="N16" s="4"/>
      <c r="O16" s="4"/>
      <c r="P16" s="4"/>
      <c r="Q16" s="4"/>
      <c r="R16" s="4"/>
      <c r="S16" s="4"/>
      <c r="T16" s="4"/>
      <c r="U16" s="4"/>
      <c r="V16" s="4"/>
      <c r="W16" s="4"/>
      <c r="X16"/>
    </row>
    <row r="17" spans="1:24" ht="15" x14ac:dyDescent="0.25">
      <c r="A17" s="52"/>
      <c r="B17" s="52"/>
      <c r="C17" s="52"/>
      <c r="D17" s="52"/>
      <c r="E17" s="52"/>
      <c r="F17" s="52"/>
      <c r="G17" s="50"/>
      <c r="H17" s="50"/>
      <c r="I17" s="50"/>
      <c r="J17" s="50"/>
      <c r="K17" s="50"/>
      <c r="L17" s="50"/>
      <c r="M17" s="50"/>
      <c r="N17" s="4"/>
      <c r="O17" s="4"/>
      <c r="P17" s="4"/>
      <c r="Q17" s="4"/>
      <c r="R17" s="4"/>
      <c r="S17" s="4"/>
      <c r="T17" s="4"/>
      <c r="U17" s="4"/>
      <c r="V17" s="4"/>
      <c r="W17" s="4"/>
      <c r="X17"/>
    </row>
    <row r="18" spans="1:24" ht="15" x14ac:dyDescent="0.25">
      <c r="A18" s="52"/>
      <c r="B18" s="4"/>
      <c r="C18" s="4"/>
      <c r="D18" s="4"/>
      <c r="E18" s="4"/>
      <c r="F18" s="4"/>
      <c r="G18" s="5"/>
      <c r="H18" s="5"/>
      <c r="I18" s="5"/>
      <c r="J18" s="5"/>
      <c r="K18" s="5"/>
      <c r="L18" s="5"/>
      <c r="M18" s="4"/>
      <c r="N18" s="4"/>
      <c r="O18" s="4"/>
      <c r="P18" s="4"/>
      <c r="Q18" s="4"/>
      <c r="R18" s="4"/>
      <c r="S18" s="4"/>
      <c r="T18" s="4"/>
      <c r="U18" s="4"/>
      <c r="V18" s="4"/>
      <c r="W18" s="4"/>
      <c r="X18"/>
    </row>
    <row r="19" spans="1:24" ht="15" x14ac:dyDescent="0.25">
      <c r="A19" s="52"/>
      <c r="B19" s="4"/>
      <c r="C19" s="4"/>
      <c r="D19" s="4"/>
      <c r="E19" s="4"/>
      <c r="F19" s="4"/>
      <c r="G19" s="5"/>
      <c r="H19" s="5"/>
      <c r="I19" s="5"/>
      <c r="J19" s="5"/>
      <c r="K19" s="5"/>
      <c r="L19" s="5"/>
      <c r="M19" s="4"/>
      <c r="N19" s="4"/>
      <c r="O19" s="4"/>
      <c r="P19" s="4"/>
      <c r="Q19" s="4"/>
      <c r="R19" s="4"/>
      <c r="S19" s="4"/>
      <c r="T19" s="4"/>
      <c r="U19" s="4"/>
      <c r="V19" s="4"/>
      <c r="W19" s="4"/>
      <c r="X19"/>
    </row>
    <row r="20" spans="1:24" ht="15" x14ac:dyDescent="0.25">
      <c r="A20" s="52"/>
      <c r="B20" s="4"/>
      <c r="C20" s="4"/>
      <c r="D20" s="4"/>
      <c r="E20" s="4"/>
      <c r="F20" s="4"/>
      <c r="G20" s="5"/>
      <c r="H20" s="5"/>
      <c r="I20" s="5"/>
      <c r="J20" s="5"/>
      <c r="K20" s="5"/>
      <c r="L20" s="5"/>
      <c r="M20" s="4"/>
      <c r="N20" s="4"/>
      <c r="O20" s="4"/>
      <c r="P20" s="4"/>
      <c r="Q20" s="4"/>
      <c r="R20" s="4"/>
      <c r="S20" s="4"/>
      <c r="T20" s="4"/>
      <c r="U20" s="4"/>
      <c r="V20" s="4"/>
      <c r="W20" s="4"/>
      <c r="X20"/>
    </row>
    <row r="21" spans="1:24" ht="15" x14ac:dyDescent="0.25">
      <c r="A21" s="52"/>
      <c r="B21" s="4"/>
      <c r="C21" s="4"/>
      <c r="D21" s="4"/>
      <c r="E21" s="4"/>
      <c r="F21" s="4"/>
      <c r="G21" s="5"/>
      <c r="H21" s="5"/>
      <c r="I21" s="5"/>
      <c r="J21" s="5"/>
      <c r="K21" s="5"/>
      <c r="L21" s="5"/>
      <c r="M21" s="4"/>
      <c r="N21" s="4"/>
      <c r="O21" s="4"/>
      <c r="P21" s="4"/>
      <c r="Q21" s="4"/>
      <c r="R21" s="4"/>
      <c r="S21" s="4"/>
      <c r="T21" s="4"/>
      <c r="U21" s="4"/>
      <c r="V21" s="4"/>
      <c r="W21" s="4"/>
      <c r="X21"/>
    </row>
    <row r="22" spans="1:24" ht="15" x14ac:dyDescent="0.25">
      <c r="A22" s="52"/>
      <c r="B22" s="4"/>
      <c r="C22" s="4"/>
      <c r="D22" s="4"/>
      <c r="E22" s="4"/>
      <c r="F22" s="4"/>
      <c r="G22" s="5"/>
      <c r="H22" s="5"/>
      <c r="I22" s="5"/>
      <c r="J22" s="5"/>
      <c r="K22" s="5"/>
      <c r="L22" s="5"/>
      <c r="M22" s="4"/>
      <c r="N22" s="4"/>
      <c r="O22" s="4"/>
      <c r="P22" s="4"/>
      <c r="Q22" s="4"/>
      <c r="R22" s="4"/>
      <c r="S22" s="4"/>
      <c r="T22" s="4"/>
      <c r="U22" s="4"/>
      <c r="V22" s="4"/>
      <c r="W22" s="4"/>
      <c r="X22"/>
    </row>
    <row r="23" spans="1:24" ht="15" x14ac:dyDescent="0.25">
      <c r="A23" s="52"/>
      <c r="B23" s="4"/>
      <c r="C23" s="4"/>
      <c r="D23" s="4"/>
      <c r="E23" s="4"/>
      <c r="F23" s="4"/>
      <c r="G23" s="5"/>
      <c r="H23" s="5"/>
      <c r="I23" s="5"/>
      <c r="J23" s="5"/>
      <c r="K23" s="5"/>
      <c r="L23" s="5"/>
      <c r="M23" s="4"/>
      <c r="N23" s="4"/>
      <c r="O23" s="4"/>
      <c r="P23" s="4"/>
      <c r="Q23" s="4"/>
      <c r="R23" s="4"/>
      <c r="S23" s="4"/>
      <c r="T23" s="4"/>
      <c r="U23" s="4"/>
      <c r="V23" s="4"/>
      <c r="W23" s="4"/>
      <c r="X23"/>
    </row>
    <row r="24" spans="1:24" ht="15" x14ac:dyDescent="0.25">
      <c r="A24" s="52"/>
      <c r="B24" s="4"/>
      <c r="C24" s="4"/>
      <c r="D24" s="4"/>
      <c r="E24" s="4"/>
      <c r="F24" s="4"/>
      <c r="G24" s="5"/>
      <c r="H24" s="5"/>
      <c r="I24" s="5"/>
      <c r="J24" s="5"/>
      <c r="K24" s="5"/>
      <c r="L24" s="5"/>
      <c r="M24" s="4"/>
      <c r="N24" s="4"/>
      <c r="O24" s="4"/>
      <c r="P24" s="4"/>
      <c r="Q24" s="4"/>
      <c r="R24" s="4"/>
      <c r="S24" s="4"/>
      <c r="T24" s="4"/>
      <c r="U24" s="4"/>
      <c r="V24" s="4"/>
      <c r="W24" s="4"/>
      <c r="X24"/>
    </row>
    <row r="25" spans="1:24" ht="15" x14ac:dyDescent="0.25">
      <c r="A25" s="52"/>
      <c r="B25" s="4"/>
      <c r="C25" s="4"/>
      <c r="D25" s="4"/>
      <c r="E25" s="4"/>
      <c r="F25" s="4"/>
      <c r="G25" s="5"/>
      <c r="U25" s="4"/>
      <c r="V25" s="4"/>
      <c r="W25" s="4"/>
      <c r="X25"/>
    </row>
    <row r="26" spans="1:24" ht="15" x14ac:dyDescent="0.25">
      <c r="A26" s="52"/>
      <c r="B26" s="4"/>
      <c r="C26" s="4"/>
      <c r="D26" s="4"/>
      <c r="E26" s="4"/>
      <c r="F26" s="4"/>
      <c r="G26" s="5"/>
      <c r="H26" s="5"/>
      <c r="I26" s="5"/>
      <c r="J26" s="5"/>
      <c r="K26" s="5"/>
      <c r="L26" s="5"/>
      <c r="M26" s="4"/>
      <c r="N26" s="4"/>
      <c r="O26" s="4"/>
      <c r="P26" s="4"/>
      <c r="Q26" s="4"/>
      <c r="R26" s="4"/>
      <c r="S26" s="4"/>
      <c r="T26" s="4"/>
      <c r="U26" s="4"/>
      <c r="V26" s="4"/>
      <c r="W26" s="4"/>
      <c r="X26"/>
    </row>
    <row r="27" spans="1:24" ht="15" x14ac:dyDescent="0.25">
      <c r="A27" s="52"/>
      <c r="B27" s="4"/>
      <c r="C27" s="4"/>
      <c r="D27" s="4"/>
      <c r="E27" s="4"/>
      <c r="F27" s="4"/>
      <c r="G27" s="5"/>
      <c r="H27" s="5"/>
      <c r="I27" s="5"/>
      <c r="J27" s="5"/>
      <c r="K27" s="5"/>
      <c r="L27" s="5"/>
      <c r="M27" s="4"/>
      <c r="N27" s="4"/>
      <c r="O27" s="4"/>
      <c r="P27" s="4"/>
      <c r="Q27" s="4"/>
      <c r="R27" s="4"/>
      <c r="S27" s="4"/>
      <c r="T27" s="4"/>
      <c r="U27" s="4"/>
      <c r="V27" s="4"/>
      <c r="W27" s="4"/>
    </row>
    <row r="28" spans="1:24" ht="15" x14ac:dyDescent="0.25">
      <c r="A28" s="52"/>
      <c r="B28" s="4"/>
      <c r="C28" s="4"/>
      <c r="D28" s="4"/>
      <c r="E28" s="4"/>
      <c r="F28" s="4"/>
      <c r="G28" s="5"/>
      <c r="U28" s="4"/>
      <c r="V28" s="4"/>
      <c r="W28" s="4"/>
    </row>
    <row r="29" spans="1:24" ht="15" x14ac:dyDescent="0.25">
      <c r="A29" s="52"/>
      <c r="B29" s="4"/>
      <c r="C29" s="4"/>
      <c r="D29" s="4"/>
      <c r="E29" s="4"/>
      <c r="F29" s="4"/>
      <c r="G29" s="5"/>
      <c r="U29" s="4"/>
      <c r="V29" s="4"/>
      <c r="W29" s="4"/>
    </row>
    <row r="30" spans="1:24" ht="15" x14ac:dyDescent="0.25">
      <c r="A30" s="52"/>
      <c r="B30" s="4"/>
      <c r="C30" s="4"/>
      <c r="D30" s="4"/>
      <c r="E30" s="4"/>
      <c r="F30" s="4"/>
      <c r="G30" s="5"/>
      <c r="U30" s="4"/>
      <c r="V30" s="4"/>
      <c r="W30" s="4"/>
    </row>
    <row r="31" spans="1:24" ht="15" x14ac:dyDescent="0.25">
      <c r="A31" s="52"/>
      <c r="B31" s="4"/>
      <c r="C31" s="4"/>
      <c r="D31" s="4"/>
      <c r="E31" s="4"/>
      <c r="F31" s="4"/>
      <c r="G31" s="5"/>
      <c r="U31" s="4"/>
      <c r="V31" s="4"/>
      <c r="W31" s="4"/>
    </row>
    <row r="32" spans="1:24" ht="14.25" customHeight="1" x14ac:dyDescent="0.2">
      <c r="A32" s="51"/>
      <c r="B32" s="4"/>
      <c r="C32" s="4"/>
      <c r="D32" s="4"/>
      <c r="E32" s="4"/>
      <c r="F32" s="4"/>
      <c r="G32" s="5"/>
      <c r="U32" s="4"/>
      <c r="V32" s="4"/>
      <c r="W32" s="4"/>
    </row>
    <row r="33" spans="1:23" ht="14.25" customHeight="1" x14ac:dyDescent="0.2">
      <c r="A33" s="51"/>
      <c r="B33" s="4"/>
      <c r="C33" s="4"/>
      <c r="D33" s="4"/>
      <c r="E33" s="4"/>
      <c r="F33" s="4"/>
      <c r="G33" s="5"/>
      <c r="U33" s="4"/>
      <c r="V33" s="4"/>
      <c r="W33" s="4"/>
    </row>
    <row r="34" spans="1:23" ht="14.25" customHeight="1" x14ac:dyDescent="0.2">
      <c r="A34" s="51"/>
      <c r="B34" s="4"/>
      <c r="C34" s="4"/>
      <c r="D34" s="4"/>
      <c r="E34" s="4"/>
      <c r="F34" s="4"/>
      <c r="G34" s="5"/>
      <c r="U34" s="4"/>
      <c r="V34" s="4"/>
      <c r="W34" s="4"/>
    </row>
    <row r="35" spans="1:23" ht="14.25" customHeight="1" x14ac:dyDescent="0.2">
      <c r="A35" s="51"/>
      <c r="B35" s="4"/>
      <c r="C35" s="4"/>
      <c r="D35" s="4"/>
      <c r="E35" s="4"/>
      <c r="F35" s="4"/>
      <c r="G35" s="5"/>
      <c r="U35" s="4"/>
      <c r="V35" s="4"/>
      <c r="W35" s="4"/>
    </row>
    <row r="36" spans="1:23" ht="14.25" customHeight="1" x14ac:dyDescent="0.2">
      <c r="A36" s="51"/>
      <c r="B36" s="4"/>
      <c r="C36" s="4"/>
      <c r="D36" s="4"/>
      <c r="E36" s="4"/>
      <c r="F36" s="4"/>
      <c r="G36" s="5"/>
      <c r="U36" s="4"/>
      <c r="V36" s="4"/>
      <c r="W36" s="4"/>
    </row>
    <row r="37" spans="1:23" ht="14.25" customHeight="1" x14ac:dyDescent="0.2">
      <c r="A37" s="51"/>
      <c r="B37" s="4"/>
      <c r="C37" s="4"/>
      <c r="D37" s="4"/>
      <c r="E37" s="4"/>
      <c r="F37" s="4"/>
      <c r="G37" s="5"/>
      <c r="U37" s="4"/>
      <c r="V37" s="4"/>
      <c r="W37" s="4"/>
    </row>
    <row r="38" spans="1:23" ht="14.25" customHeight="1" x14ac:dyDescent="0.2">
      <c r="A38" s="51"/>
      <c r="B38" s="4"/>
      <c r="C38" s="4"/>
      <c r="D38" s="4"/>
      <c r="E38" s="4"/>
      <c r="F38" s="4"/>
      <c r="G38" s="5"/>
      <c r="U38" s="4"/>
      <c r="V38" s="4"/>
      <c r="W38" s="4"/>
    </row>
    <row r="39" spans="1:23" ht="14.25" customHeight="1" x14ac:dyDescent="0.2">
      <c r="A39" s="51"/>
      <c r="B39" s="4"/>
      <c r="C39" s="4"/>
      <c r="D39" s="4"/>
      <c r="E39" s="4"/>
      <c r="F39" s="4"/>
      <c r="G39" s="5"/>
      <c r="U39" s="4"/>
      <c r="V39" s="4"/>
      <c r="W39" s="4"/>
    </row>
    <row r="40" spans="1:23" ht="14.25" customHeight="1" x14ac:dyDescent="0.2">
      <c r="A40" s="51"/>
      <c r="B40" s="4"/>
      <c r="C40" s="4"/>
      <c r="D40" s="4"/>
      <c r="E40" s="4"/>
      <c r="F40" s="4"/>
      <c r="G40" s="5"/>
      <c r="U40" s="4"/>
      <c r="V40" s="4"/>
      <c r="W40" s="4"/>
    </row>
    <row r="41" spans="1:23" ht="14.25" customHeight="1" x14ac:dyDescent="0.2">
      <c r="A41" s="51"/>
      <c r="B41" s="4"/>
      <c r="C41" s="4"/>
      <c r="D41" s="4"/>
      <c r="E41" s="4"/>
      <c r="F41" s="4"/>
      <c r="G41" s="5"/>
      <c r="U41" s="4"/>
      <c r="V41" s="4"/>
      <c r="W41" s="4"/>
    </row>
    <row r="42" spans="1:23" ht="14.25" customHeight="1" x14ac:dyDescent="0.2">
      <c r="A42" s="51"/>
      <c r="B42" s="4"/>
      <c r="C42" s="4"/>
      <c r="D42" s="4"/>
      <c r="E42" s="4"/>
      <c r="F42" s="4"/>
      <c r="G42" s="5"/>
      <c r="U42" s="4"/>
      <c r="V42" s="4"/>
      <c r="W42" s="4"/>
    </row>
    <row r="43" spans="1:23" ht="14.25" customHeight="1" x14ac:dyDescent="0.2">
      <c r="A43" s="51"/>
      <c r="B43" s="4"/>
      <c r="C43" s="4"/>
      <c r="D43" s="4"/>
      <c r="E43" s="4"/>
      <c r="F43" s="4"/>
      <c r="G43" s="5"/>
      <c r="U43" s="4"/>
      <c r="V43" s="4"/>
      <c r="W43" s="4"/>
    </row>
    <row r="44" spans="1:23" ht="14.25" customHeight="1" x14ac:dyDescent="0.2">
      <c r="A44" s="51"/>
      <c r="B44" s="4"/>
      <c r="C44" s="4"/>
      <c r="D44" s="4"/>
      <c r="E44" s="4"/>
      <c r="F44" s="4"/>
      <c r="G44" s="5"/>
      <c r="U44" s="4"/>
      <c r="V44" s="4"/>
      <c r="W44" s="4"/>
    </row>
    <row r="45" spans="1:23" ht="14.25" customHeight="1" x14ac:dyDescent="0.2">
      <c r="A45" s="51"/>
      <c r="B45" s="4"/>
      <c r="C45" s="4"/>
      <c r="D45" s="4"/>
      <c r="E45" s="4"/>
      <c r="F45" s="4"/>
      <c r="G45" s="5"/>
      <c r="U45" s="4"/>
      <c r="V45" s="4"/>
      <c r="W45" s="4"/>
    </row>
    <row r="46" spans="1:23" ht="14.25" customHeight="1" x14ac:dyDescent="0.2">
      <c r="A46" s="51"/>
      <c r="B46" s="4"/>
      <c r="C46" s="4"/>
      <c r="D46" s="4"/>
      <c r="E46" s="4"/>
      <c r="F46" s="4"/>
      <c r="G46" s="5"/>
      <c r="U46" s="4"/>
      <c r="V46" s="4"/>
      <c r="W46" s="4"/>
    </row>
    <row r="47" spans="1:23" ht="14.25" customHeight="1" x14ac:dyDescent="0.2">
      <c r="A47" s="51"/>
      <c r="B47" s="4"/>
      <c r="C47" s="4"/>
      <c r="D47" s="4"/>
      <c r="E47" s="4"/>
      <c r="F47" s="4"/>
      <c r="G47" s="5"/>
      <c r="U47" s="4"/>
      <c r="V47" s="4"/>
      <c r="W47" s="4"/>
    </row>
    <row r="48" spans="1:23" ht="14.25" customHeight="1" x14ac:dyDescent="0.2">
      <c r="A48" s="51"/>
      <c r="B48" s="4"/>
      <c r="C48" s="4"/>
      <c r="D48" s="4"/>
      <c r="E48" s="4"/>
      <c r="F48" s="4"/>
      <c r="G48" s="5"/>
      <c r="U48" s="4"/>
      <c r="V48" s="4"/>
      <c r="W48" s="4"/>
    </row>
    <row r="49" spans="1:23" ht="14.25" customHeight="1" x14ac:dyDescent="0.2">
      <c r="A49" s="51"/>
      <c r="B49" s="4"/>
      <c r="C49" s="4"/>
      <c r="D49" s="4"/>
      <c r="E49" s="4"/>
      <c r="F49" s="4"/>
      <c r="G49" s="5"/>
      <c r="U49" s="4"/>
      <c r="V49" s="4"/>
      <c r="W49" s="4"/>
    </row>
    <row r="50" spans="1:23" ht="14.25" customHeight="1" x14ac:dyDescent="0.2">
      <c r="A50" s="51"/>
      <c r="B50" s="4"/>
      <c r="C50" s="4"/>
      <c r="D50" s="4"/>
      <c r="E50" s="4"/>
      <c r="F50" s="4"/>
      <c r="G50" s="5"/>
      <c r="U50" s="4"/>
      <c r="V50" s="4"/>
      <c r="W50" s="4"/>
    </row>
    <row r="51" spans="1:23" ht="14.25" customHeight="1" x14ac:dyDescent="0.2">
      <c r="A51" s="51"/>
      <c r="B51" s="4"/>
      <c r="C51" s="4"/>
      <c r="D51" s="4"/>
      <c r="E51" s="4"/>
      <c r="F51" s="4"/>
      <c r="G51" s="5"/>
      <c r="U51" s="4"/>
      <c r="V51" s="4"/>
      <c r="W51" s="4"/>
    </row>
    <row r="52" spans="1:23" ht="14.25" customHeight="1" x14ac:dyDescent="0.2">
      <c r="A52" s="51"/>
      <c r="B52" s="4"/>
      <c r="C52" s="4"/>
      <c r="D52" s="4"/>
      <c r="E52" s="4"/>
      <c r="F52" s="4"/>
      <c r="G52" s="5"/>
      <c r="U52" s="4"/>
      <c r="V52" s="4"/>
      <c r="W52" s="4"/>
    </row>
    <row r="53" spans="1:23" ht="14.25" customHeight="1" x14ac:dyDescent="0.2">
      <c r="A53" s="51"/>
      <c r="B53" s="4"/>
      <c r="C53" s="4"/>
      <c r="D53" s="4"/>
      <c r="E53" s="4"/>
      <c r="F53" s="4"/>
      <c r="G53" s="5"/>
      <c r="U53" s="4"/>
      <c r="V53" s="4"/>
      <c r="W53" s="4"/>
    </row>
    <row r="54" spans="1:23" ht="14.25" customHeight="1" x14ac:dyDescent="0.2">
      <c r="A54" s="51"/>
      <c r="B54" s="4"/>
      <c r="C54" s="4"/>
      <c r="D54" s="4"/>
      <c r="E54" s="4"/>
      <c r="F54" s="4"/>
      <c r="G54" s="5"/>
      <c r="H54" s="5"/>
      <c r="I54" s="5"/>
      <c r="J54" s="5"/>
      <c r="K54" s="5"/>
      <c r="L54" s="5"/>
      <c r="M54" s="4"/>
      <c r="N54" s="4"/>
      <c r="O54" s="4"/>
      <c r="P54" s="4"/>
      <c r="Q54" s="4"/>
      <c r="R54" s="4"/>
      <c r="S54" s="4"/>
      <c r="T54" s="4"/>
      <c r="U54" s="4"/>
      <c r="V54" s="4"/>
      <c r="W54" s="4"/>
    </row>
    <row r="55" spans="1:23" ht="14.25" customHeight="1" x14ac:dyDescent="0.2">
      <c r="A55" s="51"/>
      <c r="B55" s="4"/>
      <c r="C55" s="4"/>
      <c r="D55" s="4"/>
      <c r="E55" s="4"/>
      <c r="F55" s="4"/>
      <c r="G55" s="5"/>
      <c r="H55" s="5"/>
      <c r="I55" s="5"/>
      <c r="J55" s="5"/>
      <c r="K55" s="5"/>
      <c r="L55" s="5"/>
      <c r="M55" s="4"/>
      <c r="N55" s="4"/>
      <c r="O55" s="4"/>
      <c r="P55" s="4"/>
      <c r="Q55" s="4"/>
      <c r="R55" s="4"/>
      <c r="S55" s="4"/>
      <c r="T55" s="4"/>
    </row>
  </sheetData>
  <mergeCells count="1">
    <mergeCell ref="C1:F1"/>
  </mergeCells>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7"/>
  <sheetViews>
    <sheetView topLeftCell="A4" workbookViewId="0">
      <selection activeCell="A28" sqref="A28"/>
    </sheetView>
  </sheetViews>
  <sheetFormatPr defaultRowHeight="15" x14ac:dyDescent="0.25"/>
  <cols>
    <col min="1" max="1" width="102.85546875" customWidth="1"/>
  </cols>
  <sheetData>
    <row r="1" spans="1:1" x14ac:dyDescent="0.25">
      <c r="A1" s="16" t="s">
        <v>22</v>
      </c>
    </row>
    <row r="2" spans="1:1" ht="15.75" x14ac:dyDescent="0.25">
      <c r="A2" s="15" t="s">
        <v>44</v>
      </c>
    </row>
    <row r="3" spans="1:1" ht="15.75" x14ac:dyDescent="0.25">
      <c r="A3" s="15" t="s">
        <v>45</v>
      </c>
    </row>
    <row r="4" spans="1:1" ht="15.75" x14ac:dyDescent="0.25">
      <c r="A4" s="14" t="s">
        <v>46</v>
      </c>
    </row>
    <row r="5" spans="1:1" ht="15.75" x14ac:dyDescent="0.25">
      <c r="A5" s="14" t="s">
        <v>47</v>
      </c>
    </row>
    <row r="6" spans="1:1" ht="15.75" x14ac:dyDescent="0.25">
      <c r="A6" s="14" t="s">
        <v>48</v>
      </c>
    </row>
    <row r="7" spans="1:1" ht="15.75" x14ac:dyDescent="0.25">
      <c r="A7" s="14" t="s">
        <v>49</v>
      </c>
    </row>
    <row r="8" spans="1:1" ht="15.75" x14ac:dyDescent="0.25">
      <c r="A8" s="14" t="s">
        <v>50</v>
      </c>
    </row>
    <row r="9" spans="1:1" ht="15.75" x14ac:dyDescent="0.25">
      <c r="A9" s="14" t="s">
        <v>51</v>
      </c>
    </row>
    <row r="10" spans="1:1" ht="15.75" x14ac:dyDescent="0.25">
      <c r="A10" s="14" t="s">
        <v>52</v>
      </c>
    </row>
    <row r="11" spans="1:1" ht="15.75" x14ac:dyDescent="0.25">
      <c r="A11" s="14" t="s">
        <v>53</v>
      </c>
    </row>
    <row r="13" spans="1:1" ht="15.75" x14ac:dyDescent="0.25">
      <c r="A13" s="26" t="s">
        <v>54</v>
      </c>
    </row>
    <row r="14" spans="1:1" ht="15.75" x14ac:dyDescent="0.25">
      <c r="A14" s="14" t="s">
        <v>55</v>
      </c>
    </row>
    <row r="15" spans="1:1" ht="15.75" x14ac:dyDescent="0.25">
      <c r="A15" s="14" t="s">
        <v>56</v>
      </c>
    </row>
    <row r="16" spans="1:1" ht="15.75" x14ac:dyDescent="0.25">
      <c r="A16" s="14" t="s">
        <v>57</v>
      </c>
    </row>
    <row r="19" spans="1:1" ht="15.75" x14ac:dyDescent="0.25">
      <c r="A19" s="26" t="s">
        <v>0</v>
      </c>
    </row>
    <row r="20" spans="1:1" ht="15.75" x14ac:dyDescent="0.25">
      <c r="A20" s="14" t="s">
        <v>4</v>
      </c>
    </row>
    <row r="21" spans="1:1" ht="15.75" x14ac:dyDescent="0.25">
      <c r="A21" s="14" t="s">
        <v>42</v>
      </c>
    </row>
    <row r="22" spans="1:1" ht="15.75" x14ac:dyDescent="0.25">
      <c r="A22" s="14" t="s">
        <v>1</v>
      </c>
    </row>
    <row r="23" spans="1:1" ht="15.75" x14ac:dyDescent="0.25">
      <c r="A23" s="14" t="s">
        <v>41</v>
      </c>
    </row>
    <row r="25" spans="1:1" ht="15.75" x14ac:dyDescent="0.25">
      <c r="A25" s="26" t="s">
        <v>19</v>
      </c>
    </row>
    <row r="26" spans="1:1" ht="15.75" x14ac:dyDescent="0.25">
      <c r="A26" s="14"/>
    </row>
    <row r="27" spans="1:1" ht="15.75" x14ac:dyDescent="0.25">
      <c r="A27" s="14"/>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9"/>
  <sheetViews>
    <sheetView topLeftCell="A2" zoomScale="60" zoomScaleNormal="60" workbookViewId="0">
      <selection activeCell="AH17" sqref="AH17"/>
    </sheetView>
  </sheetViews>
  <sheetFormatPr defaultColWidth="9.140625" defaultRowHeight="14.25" customHeight="1" x14ac:dyDescent="0.2"/>
  <cols>
    <col min="1" max="1" width="70.140625" style="9" customWidth="1"/>
    <col min="2" max="2" width="9.140625" style="2" customWidth="1"/>
    <col min="3" max="3" width="0.42578125" style="2" customWidth="1"/>
    <col min="4" max="4" width="10.85546875" style="2" customWidth="1"/>
    <col min="5" max="5" width="10.140625" style="2" customWidth="1"/>
    <col min="6" max="6" width="2" style="3" customWidth="1"/>
    <col min="7" max="11" width="9.140625" style="3"/>
    <col min="12" max="16384" width="9.140625" style="2"/>
  </cols>
  <sheetData>
    <row r="1" spans="1:23" ht="12" thickBot="1" x14ac:dyDescent="0.25">
      <c r="B1" s="8"/>
      <c r="C1" s="68"/>
      <c r="D1" s="68"/>
      <c r="E1" s="68"/>
      <c r="F1" s="4"/>
      <c r="G1" s="4"/>
      <c r="H1" s="4"/>
      <c r="I1" s="4"/>
      <c r="J1" s="4"/>
      <c r="K1" s="4"/>
      <c r="L1" s="4"/>
      <c r="M1" s="4"/>
      <c r="N1" s="4"/>
      <c r="O1" s="4"/>
      <c r="P1" s="4"/>
      <c r="Q1" s="4"/>
      <c r="R1" s="4"/>
      <c r="S1" s="4"/>
      <c r="T1" s="4"/>
      <c r="U1" s="4"/>
      <c r="V1" s="4"/>
    </row>
    <row r="2" spans="1:23" ht="54.95" customHeight="1" thickBot="1" x14ac:dyDescent="0.25">
      <c r="A2" s="10" t="s">
        <v>2</v>
      </c>
      <c r="B2" s="7" t="s">
        <v>5</v>
      </c>
      <c r="C2" s="7" t="s">
        <v>5</v>
      </c>
      <c r="D2" s="6" t="s">
        <v>1</v>
      </c>
      <c r="E2" s="11" t="s">
        <v>3</v>
      </c>
      <c r="F2" s="4"/>
      <c r="G2" s="4"/>
      <c r="H2" s="4"/>
      <c r="I2" s="4"/>
      <c r="J2" s="4"/>
      <c r="K2" s="4"/>
      <c r="L2" s="4"/>
      <c r="M2" s="4"/>
      <c r="N2" s="4"/>
      <c r="O2" s="4"/>
      <c r="P2" s="4"/>
      <c r="Q2" s="4"/>
      <c r="R2" s="4"/>
      <c r="S2" s="4"/>
      <c r="T2" s="4"/>
      <c r="U2" s="4"/>
      <c r="V2" s="4"/>
    </row>
    <row r="3" spans="1:23" ht="43.5" x14ac:dyDescent="0.2">
      <c r="A3" s="13" t="s">
        <v>13</v>
      </c>
      <c r="B3" s="12" t="e">
        <f>100%-D3-E3</f>
        <v>#REF!</v>
      </c>
      <c r="C3" s="12">
        <v>1</v>
      </c>
      <c r="D3" s="12" t="e">
        <f>'Diagnóstico e ações'!#REF!</f>
        <v>#REF!</v>
      </c>
      <c r="E3" s="12" t="e">
        <f>'Diagnóstico e ações'!#REF!</f>
        <v>#REF!</v>
      </c>
      <c r="F3" s="4"/>
      <c r="G3" s="4"/>
      <c r="H3" s="4"/>
      <c r="I3" s="4"/>
      <c r="J3" s="4"/>
      <c r="K3" s="4"/>
      <c r="L3" s="4"/>
      <c r="M3" s="4"/>
      <c r="N3" s="4"/>
      <c r="O3" s="4"/>
      <c r="P3" s="4"/>
      <c r="Q3" s="4"/>
      <c r="R3" s="4"/>
      <c r="S3" s="4"/>
      <c r="T3" s="4"/>
      <c r="U3" s="4"/>
      <c r="V3" s="4"/>
    </row>
    <row r="4" spans="1:23" ht="57.75" x14ac:dyDescent="0.2">
      <c r="A4" s="13" t="s">
        <v>8</v>
      </c>
      <c r="B4" s="12" t="e">
        <f t="shared" ref="B4:B10" si="0">100%-D4-E4</f>
        <v>#REF!</v>
      </c>
      <c r="C4" s="12">
        <v>1</v>
      </c>
      <c r="D4" s="12" t="e">
        <f>'Diagnóstico e ações'!#REF!</f>
        <v>#REF!</v>
      </c>
      <c r="E4" s="12" t="e">
        <f>'Diagnóstico e ações'!#REF!</f>
        <v>#REF!</v>
      </c>
      <c r="F4" s="4"/>
      <c r="G4" s="4"/>
      <c r="H4" s="4"/>
      <c r="I4" s="4"/>
      <c r="J4" s="4"/>
      <c r="K4" s="4"/>
      <c r="L4" s="4"/>
      <c r="M4" s="4"/>
      <c r="N4" s="4"/>
      <c r="O4" s="4"/>
      <c r="P4" s="4"/>
      <c r="Q4" s="4"/>
      <c r="R4" s="4"/>
      <c r="S4" s="4"/>
      <c r="T4" s="4"/>
      <c r="U4" s="4"/>
      <c r="V4" s="4"/>
    </row>
    <row r="5" spans="1:23" ht="72" x14ac:dyDescent="0.2">
      <c r="A5" s="13" t="s">
        <v>9</v>
      </c>
      <c r="B5" s="12" t="e">
        <f t="shared" si="0"/>
        <v>#REF!</v>
      </c>
      <c r="C5" s="12">
        <v>1</v>
      </c>
      <c r="D5" s="12" t="e">
        <f>'Diagnóstico e ações'!#REF!</f>
        <v>#REF!</v>
      </c>
      <c r="E5" s="12" t="e">
        <f>'Diagnóstico e ações'!#REF!</f>
        <v>#REF!</v>
      </c>
      <c r="F5" s="4"/>
      <c r="G5" s="4"/>
      <c r="H5" s="4"/>
      <c r="I5" s="4"/>
      <c r="J5" s="4"/>
      <c r="K5" s="4"/>
      <c r="L5" s="4"/>
      <c r="M5" s="4"/>
      <c r="N5" s="4"/>
      <c r="O5" s="4"/>
      <c r="P5" s="4"/>
      <c r="Q5" s="4"/>
      <c r="R5" s="4"/>
      <c r="S5" s="4"/>
      <c r="T5" s="4"/>
      <c r="U5" s="4"/>
      <c r="V5" s="4"/>
    </row>
    <row r="6" spans="1:23" ht="57" x14ac:dyDescent="0.2">
      <c r="A6" s="13" t="s">
        <v>6</v>
      </c>
      <c r="B6" s="12" t="e">
        <f t="shared" si="0"/>
        <v>#REF!</v>
      </c>
      <c r="C6" s="12">
        <v>1</v>
      </c>
      <c r="D6" s="12" t="e">
        <f>'Diagnóstico e ações'!#REF!</f>
        <v>#REF!</v>
      </c>
      <c r="E6" s="12" t="e">
        <f>'Diagnóstico e ações'!#REF!</f>
        <v>#REF!</v>
      </c>
      <c r="F6" s="4"/>
      <c r="G6" s="4"/>
      <c r="H6" s="4"/>
      <c r="I6" s="4"/>
      <c r="J6" s="4"/>
      <c r="K6" s="4"/>
      <c r="L6" s="4"/>
      <c r="M6" s="4"/>
      <c r="N6" s="4"/>
      <c r="O6" s="4"/>
      <c r="P6" s="4"/>
      <c r="Q6" s="4"/>
      <c r="R6" s="4"/>
      <c r="S6" s="4"/>
      <c r="T6" s="4"/>
      <c r="U6" s="4"/>
      <c r="V6" s="4"/>
    </row>
    <row r="7" spans="1:23" ht="71.25" x14ac:dyDescent="0.2">
      <c r="A7" s="13" t="s">
        <v>7</v>
      </c>
      <c r="B7" s="12" t="e">
        <f t="shared" si="0"/>
        <v>#REF!</v>
      </c>
      <c r="C7" s="12">
        <v>1</v>
      </c>
      <c r="D7" s="12" t="e">
        <f>'Diagnóstico e ações'!#REF!</f>
        <v>#REF!</v>
      </c>
      <c r="E7" s="12" t="e">
        <f>'Diagnóstico e ações'!#REF!</f>
        <v>#REF!</v>
      </c>
      <c r="F7" s="4"/>
      <c r="G7" s="4"/>
      <c r="H7" s="4"/>
      <c r="I7" s="4"/>
      <c r="J7" s="4"/>
      <c r="K7" s="4"/>
      <c r="L7" s="4"/>
      <c r="M7" s="4"/>
      <c r="N7" s="4"/>
      <c r="O7" s="4"/>
      <c r="P7" s="4"/>
      <c r="Q7" s="4"/>
      <c r="R7" s="4"/>
      <c r="S7" s="4"/>
      <c r="T7" s="4"/>
      <c r="U7" s="4"/>
      <c r="V7" s="4"/>
    </row>
    <row r="8" spans="1:23" ht="28.5" x14ac:dyDescent="0.25">
      <c r="A8" s="13" t="s">
        <v>10</v>
      </c>
      <c r="B8" s="12" t="e">
        <f t="shared" si="0"/>
        <v>#REF!</v>
      </c>
      <c r="C8" s="12">
        <v>1</v>
      </c>
      <c r="D8" s="12" t="e">
        <f>'Diagnóstico e ações'!#REF!</f>
        <v>#REF!</v>
      </c>
      <c r="E8" s="12" t="e">
        <f>'Diagnóstico e ações'!#REF!</f>
        <v>#REF!</v>
      </c>
      <c r="F8" s="4"/>
      <c r="G8" s="4"/>
      <c r="H8" s="4"/>
      <c r="I8" s="4"/>
      <c r="J8" s="4"/>
      <c r="K8" s="4"/>
      <c r="L8" s="4"/>
      <c r="M8" s="4"/>
      <c r="N8" s="4"/>
      <c r="O8" s="4"/>
      <c r="P8" s="4"/>
      <c r="Q8" s="4"/>
      <c r="R8" s="4"/>
      <c r="S8" s="4"/>
      <c r="T8" s="4"/>
      <c r="U8" s="4"/>
      <c r="V8" s="4"/>
      <c r="W8"/>
    </row>
    <row r="9" spans="1:23" ht="29.25" x14ac:dyDescent="0.2">
      <c r="A9" s="13" t="s">
        <v>11</v>
      </c>
      <c r="B9" s="12" t="e">
        <f t="shared" si="0"/>
        <v>#REF!</v>
      </c>
      <c r="C9" s="12">
        <v>1</v>
      </c>
      <c r="D9" s="12" t="e">
        <f>'Diagnóstico e ações'!#REF!</f>
        <v>#REF!</v>
      </c>
      <c r="E9" s="12" t="e">
        <f>'Diagnóstico e ações'!#REF!</f>
        <v>#REF!</v>
      </c>
      <c r="F9" s="4"/>
      <c r="G9" s="4"/>
      <c r="H9" s="4"/>
      <c r="I9" s="4"/>
      <c r="J9" s="4"/>
      <c r="K9" s="4"/>
      <c r="L9" s="4"/>
      <c r="M9" s="4"/>
      <c r="N9" s="4"/>
      <c r="O9" s="4"/>
      <c r="P9" s="4"/>
      <c r="Q9" s="4"/>
      <c r="R9" s="4"/>
      <c r="S9" s="4"/>
      <c r="T9" s="4"/>
      <c r="U9" s="4"/>
      <c r="V9" s="4"/>
    </row>
    <row r="10" spans="1:23" ht="29.25" x14ac:dyDescent="0.25">
      <c r="A10" s="13" t="s">
        <v>12</v>
      </c>
      <c r="B10" s="12" t="e">
        <f t="shared" si="0"/>
        <v>#REF!</v>
      </c>
      <c r="C10" s="12">
        <v>1</v>
      </c>
      <c r="D10" s="12" t="e">
        <f>'Diagnóstico e ações'!#REF!</f>
        <v>#REF!</v>
      </c>
      <c r="E10" s="12" t="e">
        <f>'Diagnóstico e ações'!#REF!</f>
        <v>#REF!</v>
      </c>
      <c r="F10" s="4"/>
      <c r="G10" s="4"/>
      <c r="H10" s="4"/>
      <c r="I10" s="4"/>
      <c r="J10" s="4"/>
      <c r="K10" s="4"/>
      <c r="L10" s="4"/>
      <c r="M10" s="4"/>
      <c r="N10" s="4"/>
      <c r="O10" s="4"/>
      <c r="P10" s="4"/>
      <c r="Q10" s="4"/>
      <c r="R10" s="4"/>
      <c r="S10" s="4"/>
      <c r="T10" s="4"/>
      <c r="U10" s="4"/>
      <c r="V10" s="4"/>
      <c r="W10"/>
    </row>
    <row r="11" spans="1:23" ht="15" x14ac:dyDescent="0.25">
      <c r="B11" s="4"/>
      <c r="C11" s="4"/>
      <c r="D11" s="4"/>
      <c r="E11" s="4"/>
      <c r="F11" s="5"/>
      <c r="G11" s="5"/>
      <c r="H11" s="5"/>
      <c r="I11" s="5"/>
      <c r="J11" s="5"/>
      <c r="K11" s="5"/>
      <c r="L11" s="4"/>
      <c r="M11" s="4"/>
      <c r="N11" s="4"/>
      <c r="O11" s="4"/>
      <c r="P11" s="4"/>
      <c r="Q11" s="4"/>
      <c r="R11" s="4"/>
      <c r="S11" s="4"/>
      <c r="T11" s="4"/>
      <c r="U11" s="4"/>
      <c r="V11" s="4"/>
      <c r="W11"/>
    </row>
    <row r="12" spans="1:23" ht="15" x14ac:dyDescent="0.25">
      <c r="B12" s="4"/>
      <c r="C12" s="4"/>
      <c r="D12" s="4"/>
      <c r="E12" s="4"/>
      <c r="F12" s="5"/>
      <c r="G12" s="5"/>
      <c r="H12" s="5"/>
      <c r="I12" s="5"/>
      <c r="J12" s="5"/>
      <c r="K12" s="5"/>
      <c r="L12" s="4"/>
      <c r="M12" s="4"/>
      <c r="N12" s="4"/>
      <c r="O12" s="4"/>
      <c r="P12" s="4"/>
      <c r="Q12" s="4"/>
      <c r="R12" s="4"/>
      <c r="S12" s="4"/>
      <c r="T12" s="4"/>
      <c r="U12" s="4"/>
      <c r="V12" s="4"/>
      <c r="W12"/>
    </row>
    <row r="13" spans="1:23" ht="15" x14ac:dyDescent="0.25">
      <c r="A13" s="1"/>
      <c r="B13" s="4"/>
      <c r="C13" s="4"/>
      <c r="D13" s="4"/>
      <c r="E13" s="4"/>
      <c r="F13" s="5"/>
      <c r="G13" s="5"/>
      <c r="H13" s="5"/>
      <c r="I13" s="5"/>
      <c r="J13" s="5"/>
      <c r="K13" s="5"/>
      <c r="L13" s="4"/>
      <c r="M13" s="4"/>
      <c r="N13" s="4"/>
      <c r="O13" s="4"/>
      <c r="P13" s="4"/>
      <c r="Q13" s="4"/>
      <c r="R13" s="4"/>
      <c r="S13" s="4"/>
      <c r="T13" s="4"/>
      <c r="U13" s="4"/>
      <c r="V13" s="4"/>
      <c r="W13"/>
    </row>
    <row r="14" spans="1:23" ht="15" x14ac:dyDescent="0.25">
      <c r="A14" s="1"/>
      <c r="B14" s="4"/>
      <c r="C14" s="4"/>
      <c r="D14" s="4"/>
      <c r="E14" s="4"/>
      <c r="F14" s="5"/>
      <c r="G14" s="5"/>
      <c r="H14" s="5"/>
      <c r="I14" s="5"/>
      <c r="J14" s="5"/>
      <c r="K14" s="5"/>
      <c r="L14" s="4"/>
      <c r="M14" s="4"/>
      <c r="N14" s="4"/>
      <c r="O14" s="4"/>
      <c r="P14" s="4"/>
      <c r="Q14" s="4"/>
      <c r="R14" s="4"/>
      <c r="S14" s="4"/>
      <c r="T14" s="4"/>
      <c r="U14" s="4"/>
      <c r="V14" s="4"/>
      <c r="W14"/>
    </row>
    <row r="15" spans="1:23" ht="15" x14ac:dyDescent="0.25">
      <c r="A15" s="1"/>
      <c r="B15" s="4"/>
      <c r="C15" s="4"/>
      <c r="D15" s="4"/>
      <c r="E15" s="4"/>
      <c r="F15" s="5"/>
      <c r="G15" s="5"/>
      <c r="H15" s="5"/>
      <c r="I15" s="5"/>
      <c r="J15" s="5"/>
      <c r="K15" s="5"/>
      <c r="L15" s="4"/>
      <c r="M15" s="4"/>
      <c r="N15" s="4"/>
      <c r="O15" s="4"/>
      <c r="P15" s="4"/>
      <c r="Q15" s="4"/>
      <c r="R15" s="4"/>
      <c r="S15" s="4"/>
      <c r="T15" s="4"/>
      <c r="U15" s="4"/>
      <c r="V15" s="4"/>
      <c r="W15"/>
    </row>
    <row r="16" spans="1:23" ht="15" x14ac:dyDescent="0.25">
      <c r="A16" s="1"/>
      <c r="B16" s="4"/>
      <c r="C16" s="4"/>
      <c r="D16" s="4"/>
      <c r="E16" s="4"/>
      <c r="F16" s="5"/>
      <c r="G16" s="5"/>
      <c r="H16" s="5"/>
      <c r="I16" s="5"/>
      <c r="J16" s="5"/>
      <c r="K16" s="5"/>
      <c r="L16" s="4"/>
      <c r="M16" s="4"/>
      <c r="N16" s="4"/>
      <c r="O16" s="4"/>
      <c r="P16" s="4"/>
      <c r="Q16" s="4"/>
      <c r="R16" s="4"/>
      <c r="S16" s="4"/>
      <c r="T16" s="4"/>
      <c r="U16" s="4"/>
      <c r="V16" s="4"/>
      <c r="W16"/>
    </row>
    <row r="17" spans="1:23" ht="15" x14ac:dyDescent="0.25">
      <c r="A17" s="1"/>
      <c r="B17" s="4"/>
      <c r="C17" s="4"/>
      <c r="D17" s="4"/>
      <c r="E17" s="4"/>
      <c r="F17" s="5"/>
      <c r="G17" s="5"/>
      <c r="H17" s="5"/>
      <c r="I17" s="5"/>
      <c r="J17" s="5"/>
      <c r="K17" s="5"/>
      <c r="L17" s="4"/>
      <c r="M17" s="4"/>
      <c r="N17" s="4"/>
      <c r="O17" s="4"/>
      <c r="P17" s="4"/>
      <c r="Q17" s="4"/>
      <c r="R17" s="4"/>
      <c r="S17" s="4"/>
      <c r="T17" s="4"/>
      <c r="U17" s="4"/>
      <c r="V17" s="4"/>
      <c r="W17"/>
    </row>
    <row r="18" spans="1:23" ht="15" x14ac:dyDescent="0.25">
      <c r="A18" s="1"/>
      <c r="B18" s="4"/>
      <c r="C18" s="4"/>
      <c r="D18" s="4"/>
      <c r="E18" s="4"/>
      <c r="F18" s="5"/>
      <c r="G18" s="5"/>
      <c r="H18" s="5"/>
      <c r="I18" s="5"/>
      <c r="J18" s="5"/>
      <c r="K18" s="5"/>
      <c r="L18" s="4"/>
      <c r="M18" s="4"/>
      <c r="N18" s="4"/>
      <c r="O18" s="4"/>
      <c r="P18" s="4"/>
      <c r="Q18" s="4"/>
      <c r="R18" s="4"/>
      <c r="S18" s="4"/>
      <c r="T18" s="4"/>
      <c r="U18" s="4"/>
      <c r="V18" s="4"/>
      <c r="W18"/>
    </row>
    <row r="19" spans="1:23" ht="15" x14ac:dyDescent="0.25">
      <c r="A19" s="1"/>
      <c r="B19" s="4"/>
      <c r="C19" s="4"/>
      <c r="D19" s="4"/>
      <c r="E19" s="4"/>
      <c r="F19" s="5"/>
      <c r="G19" s="5"/>
      <c r="H19" s="5"/>
      <c r="I19" s="5"/>
      <c r="J19" s="5"/>
      <c r="K19" s="5"/>
      <c r="L19" s="4"/>
      <c r="M19" s="4"/>
      <c r="N19" s="4"/>
      <c r="O19" s="4"/>
      <c r="P19" s="4"/>
      <c r="Q19" s="4"/>
      <c r="R19" s="4"/>
      <c r="S19" s="4"/>
      <c r="T19" s="4"/>
      <c r="U19" s="4"/>
      <c r="V19" s="4"/>
      <c r="W19"/>
    </row>
    <row r="20" spans="1:23" ht="15" x14ac:dyDescent="0.25">
      <c r="A20" s="1"/>
      <c r="B20" s="4"/>
      <c r="C20" s="4"/>
      <c r="D20" s="4"/>
      <c r="E20" s="4"/>
      <c r="F20" s="5"/>
      <c r="G20" s="5"/>
      <c r="H20" s="5"/>
      <c r="I20" s="5"/>
      <c r="J20" s="5"/>
      <c r="K20" s="5"/>
      <c r="L20" s="4"/>
      <c r="M20" s="4"/>
      <c r="N20" s="4"/>
      <c r="O20" s="4"/>
      <c r="P20" s="4"/>
      <c r="Q20" s="4"/>
      <c r="R20" s="4"/>
      <c r="S20" s="4"/>
      <c r="T20" s="4"/>
      <c r="U20" s="4"/>
      <c r="V20" s="4"/>
      <c r="W20"/>
    </row>
    <row r="21" spans="1:23" ht="15" x14ac:dyDescent="0.25">
      <c r="A21" s="1"/>
      <c r="B21" s="4"/>
      <c r="C21" s="4"/>
      <c r="D21" s="4"/>
      <c r="E21" s="4"/>
      <c r="F21" s="5"/>
      <c r="G21" s="5"/>
      <c r="H21" s="5"/>
      <c r="I21" s="5"/>
      <c r="J21" s="5"/>
      <c r="K21" s="5"/>
      <c r="L21" s="4"/>
      <c r="M21" s="4"/>
      <c r="N21" s="4"/>
      <c r="O21" s="4"/>
      <c r="P21" s="4"/>
      <c r="Q21" s="4"/>
      <c r="R21" s="4"/>
      <c r="S21" s="4"/>
      <c r="T21" s="4"/>
      <c r="U21" s="4"/>
      <c r="V21" s="4"/>
      <c r="W21"/>
    </row>
    <row r="22" spans="1:23" ht="15" x14ac:dyDescent="0.25">
      <c r="A22" s="1"/>
      <c r="B22" s="4"/>
      <c r="C22" s="4"/>
      <c r="D22" s="4"/>
      <c r="E22" s="4"/>
      <c r="F22" s="5"/>
      <c r="G22" s="5"/>
      <c r="H22" s="5"/>
      <c r="I22" s="5"/>
      <c r="J22" s="5"/>
      <c r="K22" s="5"/>
      <c r="L22" s="4"/>
      <c r="M22" s="4"/>
      <c r="N22" s="4"/>
      <c r="O22" s="4"/>
      <c r="P22" s="4"/>
      <c r="Q22" s="4"/>
      <c r="R22" s="4"/>
      <c r="S22" s="4"/>
      <c r="T22" s="4"/>
      <c r="U22" s="4"/>
      <c r="V22" s="4"/>
      <c r="W22"/>
    </row>
    <row r="23" spans="1:23" ht="15" x14ac:dyDescent="0.25">
      <c r="A23" s="1"/>
      <c r="W23"/>
    </row>
    <row r="24" spans="1:23" ht="15" x14ac:dyDescent="0.25">
      <c r="A24" s="1"/>
      <c r="W24"/>
    </row>
    <row r="25" spans="1:23" ht="15" x14ac:dyDescent="0.25">
      <c r="A25" s="1"/>
    </row>
    <row r="26" spans="1:23" ht="15" x14ac:dyDescent="0.25">
      <c r="A26" s="1"/>
    </row>
    <row r="27" spans="1:23" ht="15" x14ac:dyDescent="0.25">
      <c r="A27" s="1"/>
    </row>
    <row r="28" spans="1:23" ht="15" x14ac:dyDescent="0.25">
      <c r="A28" s="1"/>
    </row>
    <row r="29" spans="1:23" ht="15" x14ac:dyDescent="0.25">
      <c r="A29" s="1"/>
    </row>
  </sheetData>
  <mergeCells count="1">
    <mergeCell ref="C1:E1"/>
  </mergeCells>
  <pageMargins left="0.7" right="0.7" top="0.75" bottom="0.75" header="0.3" footer="0.3"/>
  <pageSetup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3CC3F506D389408A815C7227D3131E" ma:contentTypeVersion="17" ma:contentTypeDescription="Crie um novo documento." ma:contentTypeScope="" ma:versionID="b357ec2a56c5ed3ff6dae9667bd0da4f">
  <xsd:schema xmlns:xsd="http://www.w3.org/2001/XMLSchema" xmlns:xs="http://www.w3.org/2001/XMLSchema" xmlns:p="http://schemas.microsoft.com/office/2006/metadata/properties" xmlns:ns2="97f4aab2-558c-4713-9aba-d50e22d48acd" xmlns:ns3="58e03eda-05ac-4046-bcd7-d8e65b9e2ca8" targetNamespace="http://schemas.microsoft.com/office/2006/metadata/properties" ma:root="true" ma:fieldsID="1cec3347de8316ab20920eac8c01e48e" ns2:_="" ns3:_="">
    <xsd:import namespace="97f4aab2-558c-4713-9aba-d50e22d48acd"/>
    <xsd:import namespace="58e03eda-05ac-4046-bcd7-d8e65b9e2c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4aab2-558c-4713-9aba-d50e22d48a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cb445cbc-3a0a-4805-9195-356c849143b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e03eda-05ac-4046-bcd7-d8e65b9e2ca8"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21e47e84-87e4-43cd-b241-5744da77bed0}" ma:internalName="TaxCatchAll" ma:showField="CatchAllData" ma:web="58e03eda-05ac-4046-bcd7-d8e65b9e2c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B1872-8258-4065-A7A4-6F170445B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f4aab2-558c-4713-9aba-d50e22d48acd"/>
    <ds:schemaRef ds:uri="58e03eda-05ac-4046-bcd7-d8e65b9e2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25C15B-B517-4A71-A435-80EB6A5598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Instruções</vt:lpstr>
      <vt:lpstr>Diagnóstico e ações</vt:lpstr>
      <vt:lpstr>Radar Chart - Geral</vt:lpstr>
      <vt:lpstr>Bases</vt:lpstr>
      <vt:lpstr>APOIO A ALTA ADMINISTRAÇÃO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Augusto Peixoto Rocha</dc:creator>
  <cp:keywords/>
  <dc:description/>
  <cp:lastModifiedBy>Vitor Ribeiro Pinheiro Goncalves</cp:lastModifiedBy>
  <cp:revision/>
  <cp:lastPrinted>2025-04-16T17:52:34Z</cp:lastPrinted>
  <dcterms:created xsi:type="dcterms:W3CDTF">2024-10-07T13:22:21Z</dcterms:created>
  <dcterms:modified xsi:type="dcterms:W3CDTF">2025-04-16T19:48:50Z</dcterms:modified>
  <cp:category/>
  <cp:contentStatus/>
</cp:coreProperties>
</file>